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4Q Office\NEW CARE 4 QUALITY DOCUMENTS\Accident and Incident Documents\"/>
    </mc:Choice>
  </mc:AlternateContent>
  <xr:revisionPtr revIDLastSave="0" documentId="8_{D7227530-86F9-4504-AFD9-FAAA0746624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ll Data" sheetId="1" r:id="rId1"/>
    <sheet name="Fall type  V Location" sheetId="2" r:id="rId2"/>
    <sheet name="Fall Type V Tim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N7" i="3" l="1"/>
  <c r="N6" i="3"/>
  <c r="M6" i="3"/>
  <c r="E5" i="2"/>
  <c r="M7" i="3"/>
  <c r="J8" i="2" l="1"/>
  <c r="K8" i="2"/>
  <c r="N9" i="3" l="1"/>
  <c r="N13" i="3"/>
  <c r="K6" i="3"/>
  <c r="J6" i="3"/>
  <c r="I9" i="3"/>
  <c r="I6" i="3"/>
  <c r="H6" i="3"/>
  <c r="G6" i="3"/>
  <c r="G7" i="3"/>
  <c r="G8" i="3"/>
  <c r="E6" i="3"/>
  <c r="D8" i="3"/>
  <c r="K5" i="2"/>
  <c r="E12" i="2"/>
  <c r="L6" i="3" l="1"/>
  <c r="C5" i="2"/>
  <c r="D5" i="2"/>
  <c r="F5" i="2"/>
  <c r="G5" i="2"/>
  <c r="H5" i="2"/>
  <c r="I5" i="2"/>
  <c r="J5" i="2"/>
  <c r="L5" i="2"/>
  <c r="M5" i="2"/>
  <c r="N5" i="2"/>
  <c r="O5" i="2"/>
  <c r="P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C7" i="2"/>
  <c r="D7" i="2"/>
  <c r="F7" i="2"/>
  <c r="G7" i="2"/>
  <c r="H7" i="2"/>
  <c r="I7" i="2"/>
  <c r="J7" i="2"/>
  <c r="K7" i="2"/>
  <c r="L7" i="2"/>
  <c r="M7" i="2"/>
  <c r="N7" i="2"/>
  <c r="O7" i="2"/>
  <c r="P7" i="2"/>
  <c r="C8" i="2"/>
  <c r="D8" i="2"/>
  <c r="E8" i="2"/>
  <c r="F8" i="2"/>
  <c r="G8" i="2"/>
  <c r="H8" i="2"/>
  <c r="I8" i="2"/>
  <c r="L8" i="2"/>
  <c r="M8" i="2"/>
  <c r="N8" i="2"/>
  <c r="O8" i="2"/>
  <c r="P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C12" i="2"/>
  <c r="D12" i="2"/>
  <c r="F12" i="2"/>
  <c r="G12" i="2"/>
  <c r="H12" i="2"/>
  <c r="I12" i="2"/>
  <c r="J12" i="2"/>
  <c r="K12" i="2"/>
  <c r="L12" i="2"/>
  <c r="M12" i="2"/>
  <c r="N12" i="2"/>
  <c r="O12" i="2"/>
  <c r="P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N15" i="3" l="1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M9" i="3"/>
  <c r="L9" i="3"/>
  <c r="K9" i="3"/>
  <c r="J9" i="3"/>
  <c r="H9" i="3"/>
  <c r="G9" i="3"/>
  <c r="F9" i="3"/>
  <c r="E9" i="3"/>
  <c r="D9" i="3"/>
  <c r="C9" i="3"/>
  <c r="N8" i="3"/>
  <c r="M8" i="3"/>
  <c r="L8" i="3"/>
  <c r="K8" i="3"/>
  <c r="J8" i="3"/>
  <c r="I8" i="3"/>
  <c r="H8" i="3"/>
  <c r="F8" i="3"/>
  <c r="E8" i="3"/>
  <c r="C8" i="3"/>
  <c r="L7" i="3"/>
  <c r="K7" i="3"/>
  <c r="J7" i="3"/>
  <c r="I7" i="3"/>
  <c r="H7" i="3"/>
  <c r="F7" i="3"/>
  <c r="E7" i="3"/>
  <c r="D7" i="3"/>
  <c r="C7" i="3"/>
  <c r="F6" i="3"/>
  <c r="D6" i="3"/>
  <c r="C6" i="3"/>
  <c r="G16" i="3" l="1"/>
  <c r="C16" i="3"/>
  <c r="K16" i="3"/>
  <c r="H16" i="3"/>
  <c r="M16" i="3"/>
  <c r="D16" i="3"/>
  <c r="E16" i="3"/>
  <c r="I16" i="3"/>
  <c r="F16" i="3"/>
  <c r="N16" i="3"/>
  <c r="L16" i="3"/>
  <c r="J16" i="3"/>
  <c r="F15" i="2"/>
  <c r="G15" i="2"/>
  <c r="Q14" i="2"/>
  <c r="E15" i="2"/>
  <c r="I15" i="2"/>
  <c r="M15" i="2"/>
  <c r="C15" i="2"/>
  <c r="Q5" i="2"/>
  <c r="Q13" i="2"/>
  <c r="Q8" i="2"/>
  <c r="Q6" i="2"/>
  <c r="Q10" i="2"/>
  <c r="Q11" i="2" l="1"/>
  <c r="P15" i="2"/>
  <c r="H15" i="2"/>
  <c r="O15" i="2"/>
  <c r="J15" i="2"/>
  <c r="Q7" i="2"/>
  <c r="Q9" i="2"/>
  <c r="L15" i="2"/>
  <c r="D15" i="2"/>
  <c r="K15" i="2"/>
  <c r="N15" i="2"/>
  <c r="Q15" i="2" l="1"/>
  <c r="O7" i="3"/>
  <c r="O8" i="3"/>
  <c r="O9" i="3"/>
  <c r="O10" i="3"/>
  <c r="O11" i="3"/>
  <c r="O12" i="3"/>
  <c r="O13" i="3"/>
  <c r="O14" i="3"/>
  <c r="O6" i="3"/>
  <c r="O16" i="3" l="1"/>
</calcChain>
</file>

<file path=xl/sharedStrings.xml><?xml version="1.0" encoding="utf-8"?>
<sst xmlns="http://schemas.openxmlformats.org/spreadsheetml/2006/main" count="162" uniqueCount="93">
  <si>
    <t>Bedroom</t>
  </si>
  <si>
    <t>Fall from chair</t>
  </si>
  <si>
    <t>Controlled fall</t>
  </si>
  <si>
    <t>Found on floor</t>
  </si>
  <si>
    <t>Fall from wheelchair</t>
  </si>
  <si>
    <t>Fall from standing</t>
  </si>
  <si>
    <t>Lounge</t>
  </si>
  <si>
    <t>Corridor</t>
  </si>
  <si>
    <t>Fall from walking</t>
  </si>
  <si>
    <t>Fall from bed</t>
  </si>
  <si>
    <t>Rolled from bed</t>
  </si>
  <si>
    <t>Resident reported fall</t>
  </si>
  <si>
    <t>Dining Room</t>
  </si>
  <si>
    <t>EnSuite</t>
  </si>
  <si>
    <t>Gardens</t>
  </si>
  <si>
    <t>Totals</t>
  </si>
  <si>
    <t>Falls by Type and Location</t>
  </si>
  <si>
    <t>Falls by Time and Location</t>
  </si>
  <si>
    <t>Type of Fall</t>
  </si>
  <si>
    <t>Other</t>
  </si>
  <si>
    <t>Reception</t>
  </si>
  <si>
    <t>Coffee Shop</t>
  </si>
  <si>
    <t>Communal Bathroom</t>
  </si>
  <si>
    <t>Activity Room</t>
  </si>
  <si>
    <t>Hairdresser</t>
  </si>
  <si>
    <t>Day Club</t>
  </si>
  <si>
    <t>Away from home</t>
  </si>
  <si>
    <t>02:01-04:00</t>
  </si>
  <si>
    <t>20:01-22:00</t>
  </si>
  <si>
    <t>22:01-24:00</t>
  </si>
  <si>
    <t>00:01-02:00</t>
  </si>
  <si>
    <t>04:01-06:00</t>
  </si>
  <si>
    <t>06:01-08:00</t>
  </si>
  <si>
    <t>08:00-10:00</t>
  </si>
  <si>
    <t>10:01-12:00</t>
  </si>
  <si>
    <t>12:01-14:00</t>
  </si>
  <si>
    <t>14:01-16:00</t>
  </si>
  <si>
    <t>16:01-18:00</t>
  </si>
  <si>
    <t>18:01-20:00</t>
  </si>
  <si>
    <t>Initials</t>
  </si>
  <si>
    <t>Location of Fall</t>
  </si>
  <si>
    <t>Time of Day</t>
  </si>
  <si>
    <t xml:space="preserve">FALLS ANALYSIS </t>
  </si>
  <si>
    <t>HOME NAME</t>
  </si>
  <si>
    <t>Asterbury Place</t>
  </si>
  <si>
    <t>Blyford</t>
  </si>
  <si>
    <t>Crabbe St</t>
  </si>
  <si>
    <t>Davers Court</t>
  </si>
  <si>
    <t>Ixworth Court</t>
  </si>
  <si>
    <t>Lehmann House</t>
  </si>
  <si>
    <t>Mills Meadow</t>
  </si>
  <si>
    <t>Mildenhall Lodge</t>
  </si>
  <si>
    <t>Paddock House</t>
  </si>
  <si>
    <t>Place Court</t>
  </si>
  <si>
    <t>Cleves Place</t>
  </si>
  <si>
    <t>Britten Court</t>
  </si>
  <si>
    <t>Prince George House</t>
  </si>
  <si>
    <t>Sidegate Lane</t>
  </si>
  <si>
    <t>Wade House</t>
  </si>
  <si>
    <t>Cedrus House</t>
  </si>
  <si>
    <t>Hartismere Place</t>
  </si>
  <si>
    <t>Glastonbury Court</t>
  </si>
  <si>
    <t>December 2014</t>
  </si>
  <si>
    <t>January 2015</t>
  </si>
  <si>
    <t>December 2015</t>
  </si>
  <si>
    <t>January 2016</t>
  </si>
  <si>
    <t>December 2016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</si>
  <si>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</si>
  <si>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</si>
  <si>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</si>
  <si>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</si>
  <si>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</si>
  <si>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</si>
  <si>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</si>
  <si>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</si>
  <si>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</si>
  <si>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</si>
  <si>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</si>
  <si>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</si>
  <si>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</si>
  <si>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</si>
  <si>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</si>
  <si>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</si>
  <si>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</si>
  <si>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</si>
  <si>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</si>
  <si>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</si>
  <si>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Actions taken / Update</t>
  </si>
  <si>
    <t>small red mark on right side of back, reassurance given</t>
  </si>
  <si>
    <t>graze on top of head, reassurance given fine</t>
  </si>
  <si>
    <t>skin tear on forehead and right knee, reassurance given on 15 mins observations</t>
  </si>
  <si>
    <t>graze on back of his head, reassurance, 15mins checks, floor sensor mat in situ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</si>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</sst>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4" borderId="0" xfId="0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 applyBorder="1"/>
    <xf numFmtId="0" fontId="0" fillId="5" borderId="0" xfId="0" applyFill="1" applyBorder="1"/>
    <xf numFmtId="0" fontId="1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4" borderId="0" xfId="0" applyFont="1" applyFill="1"/>
    <xf numFmtId="0" fontId="0" fillId="4" borderId="6" xfId="0" applyFill="1" applyBorder="1"/>
    <xf numFmtId="0" fontId="0" fillId="4" borderId="11" xfId="0" applyFill="1" applyBorder="1"/>
    <xf numFmtId="0" fontId="1" fillId="4" borderId="0" xfId="0" applyFont="1" applyFill="1"/>
    <xf numFmtId="0" fontId="0" fillId="0" borderId="6" xfId="0" applyBorder="1" applyAlignment="1">
      <alignment wrapText="1"/>
    </xf>
    <xf numFmtId="0" fontId="1" fillId="5" borderId="4" xfId="0" applyFont="1" applyFill="1" applyBorder="1"/>
    <xf numFmtId="0" fontId="0" fillId="5" borderId="4" xfId="0" applyFill="1" applyBorder="1"/>
    <xf numFmtId="0" fontId="4" fillId="4" borderId="0" xfId="0" applyFont="1" applyFill="1"/>
    <xf numFmtId="0" fontId="2" fillId="4" borderId="17" xfId="0" applyFont="1" applyFill="1" applyBorder="1"/>
    <xf numFmtId="49" fontId="0" fillId="5" borderId="4" xfId="0" applyNumberFormat="1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1" fillId="4" borderId="0" xfId="0" applyFont="1" applyFill="1" applyProtection="1"/>
    <xf numFmtId="0" fontId="0" fillId="6" borderId="4" xfId="0" applyFill="1" applyBorder="1" applyProtection="1"/>
    <xf numFmtId="0" fontId="0" fillId="6" borderId="22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1" fillId="0" borderId="0" xfId="0" applyFont="1" applyProtection="1"/>
    <xf numFmtId="0" fontId="0" fillId="5" borderId="24" xfId="0" applyFill="1" applyBorder="1"/>
    <xf numFmtId="0" fontId="1" fillId="4" borderId="0" xfId="0" applyFont="1" applyFill="1" applyBorder="1"/>
    <xf numFmtId="49" fontId="0" fillId="4" borderId="0" xfId="0" applyNumberFormat="1" applyFill="1" applyBorder="1"/>
    <xf numFmtId="0" fontId="1" fillId="4" borderId="0" xfId="0" applyFont="1" applyFill="1" applyBorder="1" applyAlignment="1">
      <alignment wrapText="1"/>
    </xf>
    <xf numFmtId="0" fontId="0" fillId="5" borderId="25" xfId="0" applyFill="1" applyBorder="1"/>
    <xf numFmtId="49" fontId="0" fillId="5" borderId="25" xfId="0" applyNumberFormat="1" applyFill="1" applyBorder="1"/>
    <xf numFmtId="0" fontId="5" fillId="3" borderId="2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1" fillId="5" borderId="29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0" fillId="8" borderId="9" xfId="0" applyFill="1" applyBorder="1" applyProtection="1">
      <protection locked="0"/>
    </xf>
    <xf numFmtId="0" fontId="0" fillId="8" borderId="28" xfId="0" applyFill="1" applyBorder="1" applyProtection="1">
      <protection locked="0"/>
    </xf>
    <xf numFmtId="49" fontId="1" fillId="7" borderId="4" xfId="0" applyNumberFormat="1" applyFont="1" applyFill="1" applyBorder="1" applyAlignment="1">
      <alignment wrapText="1"/>
    </xf>
    <xf numFmtId="0" fontId="1" fillId="8" borderId="30" xfId="0" applyFont="1" applyFill="1" applyBorder="1" applyAlignment="1">
      <alignment wrapText="1"/>
    </xf>
    <xf numFmtId="0" fontId="1" fillId="8" borderId="30" xfId="0" applyFont="1" applyFill="1" applyBorder="1" applyAlignment="1">
      <alignment horizontal="left" vertical="top" wrapText="1"/>
    </xf>
    <xf numFmtId="49" fontId="1" fillId="7" borderId="29" xfId="0" applyNumberFormat="1" applyFont="1" applyFill="1" applyBorder="1" applyAlignment="1">
      <alignment wrapText="1"/>
    </xf>
    <xf numFmtId="0" fontId="1" fillId="8" borderId="31" xfId="0" applyFont="1" applyFill="1" applyBorder="1" applyAlignment="1">
      <alignment wrapText="1"/>
    </xf>
    <xf numFmtId="0" fontId="0" fillId="5" borderId="10" xfId="0" applyFill="1" applyBorder="1"/>
    <xf numFmtId="0" fontId="5" fillId="9" borderId="3" xfId="0" applyFont="1" applyFill="1" applyBorder="1" applyAlignment="1">
      <alignment horizontal="center" vertical="center" wrapText="1"/>
    </xf>
    <xf numFmtId="0" fontId="0" fillId="4" borderId="0" xfId="0" applyFill="1" applyBorder="1" applyProtection="1">
      <protection locked="0"/>
    </xf>
    <xf numFmtId="0" fontId="0" fillId="6" borderId="25" xfId="0" applyFill="1" applyBorder="1" applyProtection="1"/>
    <xf numFmtId="49" fontId="1" fillId="2" borderId="16" xfId="0" applyNumberFormat="1" applyFont="1" applyFill="1" applyBorder="1" applyAlignment="1" applyProtection="1">
      <alignment wrapText="1"/>
    </xf>
    <xf numFmtId="49" fontId="1" fillId="2" borderId="23" xfId="0" applyNumberFormat="1" applyFont="1" applyFill="1" applyBorder="1" applyAlignment="1" applyProtection="1">
      <alignment wrapText="1"/>
    </xf>
    <xf numFmtId="0" fontId="0" fillId="6" borderId="10" xfId="0" applyFill="1" applyBorder="1" applyProtection="1"/>
    <xf numFmtId="0" fontId="0" fillId="6" borderId="24" xfId="0" applyFill="1" applyBorder="1" applyProtection="1"/>
    <xf numFmtId="0" fontId="0" fillId="6" borderId="33" xfId="0" applyFill="1" applyBorder="1" applyProtection="1"/>
    <xf numFmtId="49" fontId="1" fillId="2" borderId="34" xfId="0" applyNumberFormat="1" applyFont="1" applyFill="1" applyBorder="1" applyAlignment="1" applyProtection="1">
      <alignment wrapText="1"/>
    </xf>
    <xf numFmtId="0" fontId="0" fillId="6" borderId="7" xfId="0" applyFill="1" applyBorder="1" applyProtection="1"/>
    <xf numFmtId="0" fontId="0" fillId="6" borderId="35" xfId="0" applyFill="1" applyBorder="1" applyProtection="1"/>
    <xf numFmtId="0" fontId="1" fillId="4" borderId="26" xfId="0" applyFont="1" applyFill="1" applyBorder="1" applyProtection="1"/>
    <xf numFmtId="0" fontId="1" fillId="4" borderId="36" xfId="0" applyFont="1" applyFill="1" applyBorder="1" applyProtection="1"/>
    <xf numFmtId="0" fontId="1" fillId="4" borderId="20" xfId="0" applyFont="1" applyFill="1" applyBorder="1" applyProtection="1"/>
    <xf numFmtId="0" fontId="1" fillId="4" borderId="32" xfId="0" applyFont="1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32" xfId="0" applyFill="1" applyBorder="1" applyAlignment="1" applyProtection="1">
      <alignment wrapText="1"/>
    </xf>
    <xf numFmtId="0" fontId="1" fillId="4" borderId="17" xfId="0" applyFont="1" applyFill="1" applyBorder="1" applyProtection="1"/>
    <xf numFmtId="0" fontId="1" fillId="4" borderId="23" xfId="0" applyFont="1" applyFill="1" applyBorder="1" applyProtection="1"/>
    <xf numFmtId="0" fontId="1" fillId="4" borderId="34" xfId="0" applyFont="1" applyFill="1" applyBorder="1" applyProtection="1"/>
    <xf numFmtId="0" fontId="7" fillId="4" borderId="5" xfId="0" applyFont="1" applyFill="1" applyBorder="1"/>
    <xf numFmtId="0" fontId="1" fillId="4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9" xfId="0" applyFont="1" applyFill="1" applyBorder="1"/>
    <xf numFmtId="0" fontId="1" fillId="2" borderId="14" xfId="0" applyFont="1" applyFill="1" applyBorder="1" applyAlignment="1">
      <alignment wrapText="1"/>
    </xf>
    <xf numFmtId="0" fontId="0" fillId="6" borderId="10" xfId="0" applyFill="1" applyBorder="1"/>
    <xf numFmtId="0" fontId="0" fillId="6" borderId="18" xfId="0" applyFill="1" applyBorder="1"/>
    <xf numFmtId="0" fontId="0" fillId="6" borderId="15" xfId="0" applyFill="1" applyBorder="1"/>
    <xf numFmtId="0" fontId="0" fillId="6" borderId="0" xfId="0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1" fillId="4" borderId="16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'Fall type  V Location'!$B$5</c:f>
              <c:strCache>
                <c:ptCount val="1"/>
                <c:pt idx="0">
                  <c:v>Found on floor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Location'!$C$5:$P$5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3-4920-A26A-2B10A8E7F437}"/>
            </c:ext>
          </c:extLst>
        </c:ser>
        <c:ser>
          <c:idx val="1"/>
          <c:order val="1"/>
          <c:tx>
            <c:strRef>
              <c:f>'Fall type  V Location'!$B$6</c:f>
              <c:strCache>
                <c:ptCount val="1"/>
                <c:pt idx="0">
                  <c:v>Fall from chair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Location'!$C$6:$P$6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3-4920-A26A-2B10A8E7F437}"/>
            </c:ext>
          </c:extLst>
        </c:ser>
        <c:ser>
          <c:idx val="2"/>
          <c:order val="2"/>
          <c:tx>
            <c:strRef>
              <c:f>'Fall type  V Location'!$B$7</c:f>
              <c:strCache>
                <c:ptCount val="1"/>
                <c:pt idx="0">
                  <c:v>Fall from bed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Location'!$C$7:$P$7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3-4920-A26A-2B10A8E7F437}"/>
            </c:ext>
          </c:extLst>
        </c:ser>
        <c:ser>
          <c:idx val="3"/>
          <c:order val="3"/>
          <c:tx>
            <c:strRef>
              <c:f>'Fall type  V Location'!$B$8</c:f>
              <c:strCache>
                <c:ptCount val="1"/>
                <c:pt idx="0">
                  <c:v>Fall from standing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Location'!$C$8:$P$8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23-4920-A26A-2B10A8E7F437}"/>
            </c:ext>
          </c:extLst>
        </c:ser>
        <c:ser>
          <c:idx val="4"/>
          <c:order val="4"/>
          <c:tx>
            <c:strRef>
              <c:f>'Fall type  V Location'!$B$9</c:f>
              <c:strCache>
                <c:ptCount val="1"/>
                <c:pt idx="0">
                  <c:v>Fall from walking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Location'!$C$9:$P$9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23-4920-A26A-2B10A8E7F437}"/>
            </c:ext>
          </c:extLst>
        </c:ser>
        <c:ser>
          <c:idx val="5"/>
          <c:order val="5"/>
          <c:tx>
            <c:strRef>
              <c:f>'Fall type  V Location'!$B$10</c:f>
              <c:strCache>
                <c:ptCount val="1"/>
                <c:pt idx="0">
                  <c:v>Rolled from bed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Location'!$C$10:$P$10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23-4920-A26A-2B10A8E7F437}"/>
            </c:ext>
          </c:extLst>
        </c:ser>
        <c:ser>
          <c:idx val="6"/>
          <c:order val="6"/>
          <c:tx>
            <c:strRef>
              <c:f>'Fall type  V Location'!$B$11</c:f>
              <c:strCache>
                <c:ptCount val="1"/>
                <c:pt idx="0">
                  <c:v>Fall from wheelchair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Location'!$C$11:$P$11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23-4920-A26A-2B10A8E7F437}"/>
            </c:ext>
          </c:extLst>
        </c:ser>
        <c:ser>
          <c:idx val="7"/>
          <c:order val="7"/>
          <c:tx>
            <c:strRef>
              <c:f>'Fall type  V Location'!$B$12</c:f>
              <c:strCache>
                <c:ptCount val="1"/>
                <c:pt idx="0">
                  <c:v>Resident reported fall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Location'!$C$12:$P$12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23-4920-A26A-2B10A8E7F437}"/>
            </c:ext>
          </c:extLst>
        </c:ser>
        <c:ser>
          <c:idx val="8"/>
          <c:order val="8"/>
          <c:tx>
            <c:strRef>
              <c:f>'Fall type  V Location'!$B$13</c:f>
              <c:strCache>
                <c:ptCount val="1"/>
                <c:pt idx="0">
                  <c:v>Controlled fall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Location'!$C$13:$P$13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23-4920-A26A-2B10A8E7F437}"/>
            </c:ext>
          </c:extLst>
        </c:ser>
        <c:ser>
          <c:idx val="9"/>
          <c:order val="9"/>
          <c:tx>
            <c:strRef>
              <c:f>'Fall type  V Location'!$B$14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'Fall type  V Location'!$C$4:$P$4</c:f>
              <c:strCache>
                <c:ptCount val="14"/>
                <c:pt idx="0">
                  <c:v>Activity Room</c:v>
                </c:pt>
                <c:pt idx="1">
                  <c:v>Away from home</c:v>
                </c:pt>
                <c:pt idx="2">
                  <c:v>Bedroom</c:v>
                </c:pt>
                <c:pt idx="3">
                  <c:v>Coffee Shop</c:v>
                </c:pt>
                <c:pt idx="4">
                  <c:v>Communal Bathroom</c:v>
                </c:pt>
                <c:pt idx="5">
                  <c:v>Corridor</c:v>
                </c:pt>
                <c:pt idx="6">
                  <c:v>Day Club</c:v>
                </c:pt>
                <c:pt idx="7">
                  <c:v>Dining Room</c:v>
                </c:pt>
                <c:pt idx="8">
                  <c:v>EnSuite</c:v>
                </c:pt>
                <c:pt idx="9">
                  <c:v>Gardens</c:v>
                </c:pt>
                <c:pt idx="10">
                  <c:v>Hairdresser</c:v>
                </c:pt>
                <c:pt idx="11">
                  <c:v>Lounge</c:v>
                </c:pt>
                <c:pt idx="12">
                  <c:v>Other</c:v>
                </c:pt>
                <c:pt idx="13">
                  <c:v>Reception</c:v>
                </c:pt>
              </c:strCache>
            </c:strRef>
          </c:cat>
          <c:val>
            <c:numRef>
              <c:f>'Fall type  V Location'!$C$14:$P$14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23-4920-A26A-2B10A8E7F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6896"/>
        <c:axId val="62098432"/>
      </c:barChart>
      <c:catAx>
        <c:axId val="6209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098432"/>
        <c:crosses val="autoZero"/>
        <c:auto val="1"/>
        <c:lblAlgn val="ctr"/>
        <c:lblOffset val="100"/>
        <c:noMultiLvlLbl val="0"/>
      </c:catAx>
      <c:valAx>
        <c:axId val="6209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9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'Fall Type V Time'!$B$6</c:f>
              <c:strCache>
                <c:ptCount val="1"/>
                <c:pt idx="0">
                  <c:v>Found on floor</c:v>
                </c:pt>
              </c:strCache>
            </c:strRef>
          </c:tx>
          <c:invertIfNegative val="0"/>
          <c:cat>
            <c:strRef>
              <c:f>'Fall Type V Time'!$C$5:$N$5</c:f>
              <c:strCache>
                <c:ptCount val="12"/>
                <c:pt idx="0">
                  <c:v>20:01-22:00</c:v>
                </c:pt>
                <c:pt idx="1">
                  <c:v>22:01-24:00</c:v>
                </c:pt>
                <c:pt idx="2">
                  <c:v>00:01-02:00</c:v>
                </c:pt>
                <c:pt idx="3">
                  <c:v>02:01-04:00</c:v>
                </c:pt>
                <c:pt idx="4">
                  <c:v>04:01-06:00</c:v>
                </c:pt>
                <c:pt idx="5">
                  <c:v>06:01-08:00</c:v>
                </c:pt>
                <c:pt idx="6">
                  <c:v>08:00-10:00</c:v>
                </c:pt>
                <c:pt idx="7">
                  <c:v>10:01-12:00</c:v>
                </c:pt>
                <c:pt idx="8">
                  <c:v>12:01-14:00</c:v>
                </c:pt>
                <c:pt idx="9">
                  <c:v>14:01-16:00</c:v>
                </c:pt>
                <c:pt idx="10">
                  <c:v>16:01-18:00</c:v>
                </c:pt>
                <c:pt idx="11">
                  <c:v>18:01-20:00</c:v>
                </c:pt>
              </c:strCache>
            </c:strRef>
          </c:cat>
          <c:val>
            <c:numRef>
              <c:f>'Fall Type V Time'!$C$6:$N$6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1-40E2-8115-A1CE77F79AEA}"/>
            </c:ext>
          </c:extLst>
        </c:ser>
        <c:ser>
          <c:idx val="1"/>
          <c:order val="1"/>
          <c:tx>
            <c:strRef>
              <c:f>'Fall Type V Time'!$B$7</c:f>
              <c:strCache>
                <c:ptCount val="1"/>
                <c:pt idx="0">
                  <c:v>Fall from chair</c:v>
                </c:pt>
              </c:strCache>
            </c:strRef>
          </c:tx>
          <c:invertIfNegative val="0"/>
          <c:cat>
            <c:strRef>
              <c:f>'Fall Type V Time'!$C$5:$N$5</c:f>
              <c:strCache>
                <c:ptCount val="12"/>
                <c:pt idx="0">
                  <c:v>20:01-22:00</c:v>
                </c:pt>
                <c:pt idx="1">
                  <c:v>22:01-24:00</c:v>
                </c:pt>
                <c:pt idx="2">
                  <c:v>00:01-02:00</c:v>
                </c:pt>
                <c:pt idx="3">
                  <c:v>02:01-04:00</c:v>
                </c:pt>
                <c:pt idx="4">
                  <c:v>04:01-06:00</c:v>
                </c:pt>
                <c:pt idx="5">
                  <c:v>06:01-08:00</c:v>
                </c:pt>
                <c:pt idx="6">
                  <c:v>08:00-10:00</c:v>
                </c:pt>
                <c:pt idx="7">
                  <c:v>10:01-12:00</c:v>
                </c:pt>
                <c:pt idx="8">
                  <c:v>12:01-14:00</c:v>
                </c:pt>
                <c:pt idx="9">
                  <c:v>14:01-16:00</c:v>
                </c:pt>
                <c:pt idx="10">
                  <c:v>16:01-18:00</c:v>
                </c:pt>
                <c:pt idx="11">
                  <c:v>18:01-20:00</c:v>
                </c:pt>
              </c:strCache>
            </c:strRef>
          </c:cat>
          <c:val>
            <c:numRef>
              <c:f>'Fall Type V Time'!$C$7:$N$7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1-40E2-8115-A1CE77F79AEA}"/>
            </c:ext>
          </c:extLst>
        </c:ser>
        <c:ser>
          <c:idx val="2"/>
          <c:order val="2"/>
          <c:tx>
            <c:strRef>
              <c:f>'Fall Type V Time'!$B$8</c:f>
              <c:strCache>
                <c:ptCount val="1"/>
                <c:pt idx="0">
                  <c:v>Fall from bed</c:v>
                </c:pt>
              </c:strCache>
            </c:strRef>
          </c:tx>
          <c:invertIfNegative val="0"/>
          <c:cat>
            <c:strRef>
              <c:f>'Fall Type V Time'!$C$5:$N$5</c:f>
              <c:strCache>
                <c:ptCount val="12"/>
                <c:pt idx="0">
                  <c:v>20:01-22:00</c:v>
                </c:pt>
                <c:pt idx="1">
                  <c:v>22:01-24:00</c:v>
                </c:pt>
                <c:pt idx="2">
                  <c:v>00:01-02:00</c:v>
                </c:pt>
                <c:pt idx="3">
                  <c:v>02:01-04:00</c:v>
                </c:pt>
                <c:pt idx="4">
                  <c:v>04:01-06:00</c:v>
                </c:pt>
                <c:pt idx="5">
                  <c:v>06:01-08:00</c:v>
                </c:pt>
                <c:pt idx="6">
                  <c:v>08:00-10:00</c:v>
                </c:pt>
                <c:pt idx="7">
                  <c:v>10:01-12:00</c:v>
                </c:pt>
                <c:pt idx="8">
                  <c:v>12:01-14:00</c:v>
                </c:pt>
                <c:pt idx="9">
                  <c:v>14:01-16:00</c:v>
                </c:pt>
                <c:pt idx="10">
                  <c:v>16:01-18:00</c:v>
                </c:pt>
                <c:pt idx="11">
                  <c:v>18:01-20:00</c:v>
                </c:pt>
              </c:strCache>
            </c:strRef>
          </c:cat>
          <c:val>
            <c:numRef>
              <c:f>'Fall Type V Time'!$C$8:$N$8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1-40E2-8115-A1CE77F79AEA}"/>
            </c:ext>
          </c:extLst>
        </c:ser>
        <c:ser>
          <c:idx val="3"/>
          <c:order val="3"/>
          <c:tx>
            <c:strRef>
              <c:f>'Fall Type V Time'!$B$9</c:f>
              <c:strCache>
                <c:ptCount val="1"/>
                <c:pt idx="0">
                  <c:v>Fall from standing</c:v>
                </c:pt>
              </c:strCache>
            </c:strRef>
          </c:tx>
          <c:invertIfNegative val="0"/>
          <c:cat>
            <c:strRef>
              <c:f>'Fall Type V Time'!$C$5:$N$5</c:f>
              <c:strCache>
                <c:ptCount val="12"/>
                <c:pt idx="0">
                  <c:v>20:01-22:00</c:v>
                </c:pt>
                <c:pt idx="1">
                  <c:v>22:01-24:00</c:v>
                </c:pt>
                <c:pt idx="2">
                  <c:v>00:01-02:00</c:v>
                </c:pt>
                <c:pt idx="3">
                  <c:v>02:01-04:00</c:v>
                </c:pt>
                <c:pt idx="4">
                  <c:v>04:01-06:00</c:v>
                </c:pt>
                <c:pt idx="5">
                  <c:v>06:01-08:00</c:v>
                </c:pt>
                <c:pt idx="6">
                  <c:v>08:00-10:00</c:v>
                </c:pt>
                <c:pt idx="7">
                  <c:v>10:01-12:00</c:v>
                </c:pt>
                <c:pt idx="8">
                  <c:v>12:01-14:00</c:v>
                </c:pt>
                <c:pt idx="9">
                  <c:v>14:01-16:00</c:v>
                </c:pt>
                <c:pt idx="10">
                  <c:v>16:01-18:00</c:v>
                </c:pt>
                <c:pt idx="11">
                  <c:v>18:01-20:00</c:v>
                </c:pt>
              </c:strCache>
            </c:strRef>
          </c:cat>
          <c:val>
            <c:numRef>
              <c:f>'Fall Type V Time'!$C$9:$N$9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1-40E2-8115-A1CE77F79AEA}"/>
            </c:ext>
          </c:extLst>
        </c:ser>
        <c:ser>
          <c:idx val="4"/>
          <c:order val="4"/>
          <c:tx>
            <c:strRef>
              <c:f>'Fall Type V Time'!$B$10</c:f>
              <c:strCache>
                <c:ptCount val="1"/>
                <c:pt idx="0">
                  <c:v>Fall from walking</c:v>
                </c:pt>
              </c:strCache>
            </c:strRef>
          </c:tx>
          <c:invertIfNegative val="0"/>
          <c:cat>
            <c:strRef>
              <c:f>'Fall Type V Time'!$C$5:$N$5</c:f>
              <c:strCache>
                <c:ptCount val="12"/>
                <c:pt idx="0">
                  <c:v>20:01-22:00</c:v>
                </c:pt>
                <c:pt idx="1">
                  <c:v>22:01-24:00</c:v>
                </c:pt>
                <c:pt idx="2">
                  <c:v>00:01-02:00</c:v>
                </c:pt>
                <c:pt idx="3">
                  <c:v>02:01-04:00</c:v>
                </c:pt>
                <c:pt idx="4">
                  <c:v>04:01-06:00</c:v>
                </c:pt>
                <c:pt idx="5">
                  <c:v>06:01-08:00</c:v>
                </c:pt>
                <c:pt idx="6">
                  <c:v>08:00-10:00</c:v>
                </c:pt>
                <c:pt idx="7">
                  <c:v>10:01-12:00</c:v>
                </c:pt>
                <c:pt idx="8">
                  <c:v>12:01-14:00</c:v>
                </c:pt>
                <c:pt idx="9">
                  <c:v>14:01-16:00</c:v>
                </c:pt>
                <c:pt idx="10">
                  <c:v>16:01-18:00</c:v>
                </c:pt>
                <c:pt idx="11">
                  <c:v>18:01-20:00</c:v>
                </c:pt>
              </c:strCache>
            </c:strRef>
          </c:cat>
          <c:val>
            <c:numRef>
              <c:f>'Fall Type V Time'!$C$10:$N$10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41-40E2-8115-A1CE77F79AEA}"/>
            </c:ext>
          </c:extLst>
        </c:ser>
        <c:ser>
          <c:idx val="5"/>
          <c:order val="5"/>
          <c:tx>
            <c:strRef>
              <c:f>'Fall Type V Time'!$B$11</c:f>
              <c:strCache>
                <c:ptCount val="1"/>
                <c:pt idx="0">
                  <c:v>Rolled from bed</c:v>
                </c:pt>
              </c:strCache>
            </c:strRef>
          </c:tx>
          <c:invertIfNegative val="0"/>
          <c:cat>
            <c:strRef>
              <c:f>'Fall Type V Time'!$C$5:$N$5</c:f>
              <c:strCache>
                <c:ptCount val="12"/>
                <c:pt idx="0">
                  <c:v>20:01-22:00</c:v>
                </c:pt>
                <c:pt idx="1">
                  <c:v>22:01-24:00</c:v>
                </c:pt>
                <c:pt idx="2">
                  <c:v>00:01-02:00</c:v>
                </c:pt>
                <c:pt idx="3">
                  <c:v>02:01-04:00</c:v>
                </c:pt>
                <c:pt idx="4">
                  <c:v>04:01-06:00</c:v>
                </c:pt>
                <c:pt idx="5">
                  <c:v>06:01-08:00</c:v>
                </c:pt>
                <c:pt idx="6">
                  <c:v>08:00-10:00</c:v>
                </c:pt>
                <c:pt idx="7">
                  <c:v>10:01-12:00</c:v>
                </c:pt>
                <c:pt idx="8">
                  <c:v>12:01-14:00</c:v>
                </c:pt>
                <c:pt idx="9">
                  <c:v>14:01-16:00</c:v>
                </c:pt>
                <c:pt idx="10">
                  <c:v>16:01-18:00</c:v>
                </c:pt>
                <c:pt idx="11">
                  <c:v>18:01-20:00</c:v>
                </c:pt>
              </c:strCache>
            </c:strRef>
          </c:cat>
          <c:val>
            <c:numRef>
              <c:f>'Fall Type V Time'!$C$11:$N$11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41-40E2-8115-A1CE77F79AEA}"/>
            </c:ext>
          </c:extLst>
        </c:ser>
        <c:ser>
          <c:idx val="6"/>
          <c:order val="6"/>
          <c:tx>
            <c:strRef>
              <c:f>'Fall Type V Time'!$B$12</c:f>
              <c:strCache>
                <c:ptCount val="1"/>
                <c:pt idx="0">
                  <c:v>Fall from wheelchair</c:v>
                </c:pt>
              </c:strCache>
            </c:strRef>
          </c:tx>
          <c:invertIfNegative val="0"/>
          <c:cat>
            <c:strRef>
              <c:f>'Fall Type V Time'!$C$5:$N$5</c:f>
              <c:strCache>
                <c:ptCount val="12"/>
                <c:pt idx="0">
                  <c:v>20:01-22:00</c:v>
                </c:pt>
                <c:pt idx="1">
                  <c:v>22:01-24:00</c:v>
                </c:pt>
                <c:pt idx="2">
                  <c:v>00:01-02:00</c:v>
                </c:pt>
                <c:pt idx="3">
                  <c:v>02:01-04:00</c:v>
                </c:pt>
                <c:pt idx="4">
                  <c:v>04:01-06:00</c:v>
                </c:pt>
                <c:pt idx="5">
                  <c:v>06:01-08:00</c:v>
                </c:pt>
                <c:pt idx="6">
                  <c:v>08:00-10:00</c:v>
                </c:pt>
                <c:pt idx="7">
                  <c:v>10:01-12:00</c:v>
                </c:pt>
                <c:pt idx="8">
                  <c:v>12:01-14:00</c:v>
                </c:pt>
                <c:pt idx="9">
                  <c:v>14:01-16:00</c:v>
                </c:pt>
                <c:pt idx="10">
                  <c:v>16:01-18:00</c:v>
                </c:pt>
                <c:pt idx="11">
                  <c:v>18:01-20:00</c:v>
                </c:pt>
              </c:strCache>
            </c:strRef>
          </c:cat>
          <c:val>
            <c:numRef>
              <c:f>'Fall Type V Time'!$C$12:$N$12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41-40E2-8115-A1CE77F79AEA}"/>
            </c:ext>
          </c:extLst>
        </c:ser>
        <c:ser>
          <c:idx val="7"/>
          <c:order val="7"/>
          <c:tx>
            <c:strRef>
              <c:f>'Fall Type V Time'!$B$13</c:f>
              <c:strCache>
                <c:ptCount val="1"/>
                <c:pt idx="0">
                  <c:v>Resident reported fall</c:v>
                </c:pt>
              </c:strCache>
            </c:strRef>
          </c:tx>
          <c:invertIfNegative val="0"/>
          <c:cat>
            <c:strRef>
              <c:f>'Fall Type V Time'!$C$5:$N$5</c:f>
              <c:strCache>
                <c:ptCount val="12"/>
                <c:pt idx="0">
                  <c:v>20:01-22:00</c:v>
                </c:pt>
                <c:pt idx="1">
                  <c:v>22:01-24:00</c:v>
                </c:pt>
                <c:pt idx="2">
                  <c:v>00:01-02:00</c:v>
                </c:pt>
                <c:pt idx="3">
                  <c:v>02:01-04:00</c:v>
                </c:pt>
                <c:pt idx="4">
                  <c:v>04:01-06:00</c:v>
                </c:pt>
                <c:pt idx="5">
                  <c:v>06:01-08:00</c:v>
                </c:pt>
                <c:pt idx="6">
                  <c:v>08:00-10:00</c:v>
                </c:pt>
                <c:pt idx="7">
                  <c:v>10:01-12:00</c:v>
                </c:pt>
                <c:pt idx="8">
                  <c:v>12:01-14:00</c:v>
                </c:pt>
                <c:pt idx="9">
                  <c:v>14:01-16:00</c:v>
                </c:pt>
                <c:pt idx="10">
                  <c:v>16:01-18:00</c:v>
                </c:pt>
                <c:pt idx="11">
                  <c:v>18:01-20:00</c:v>
                </c:pt>
              </c:strCache>
            </c:strRef>
          </c:cat>
          <c:val>
            <c:numRef>
              <c:f>'Fall Type V Time'!$C$13:$N$13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41-40E2-8115-A1CE77F79AEA}"/>
            </c:ext>
          </c:extLst>
        </c:ser>
        <c:ser>
          <c:idx val="8"/>
          <c:order val="8"/>
          <c:tx>
            <c:strRef>
              <c:f>'Fall Type V Time'!$B$14</c:f>
              <c:strCache>
                <c:ptCount val="1"/>
                <c:pt idx="0">
                  <c:v>Controlled fall</c:v>
                </c:pt>
              </c:strCache>
            </c:strRef>
          </c:tx>
          <c:invertIfNegative val="0"/>
          <c:cat>
            <c:strRef>
              <c:f>'Fall Type V Time'!$C$5:$N$5</c:f>
              <c:strCache>
                <c:ptCount val="12"/>
                <c:pt idx="0">
                  <c:v>20:01-22:00</c:v>
                </c:pt>
                <c:pt idx="1">
                  <c:v>22:01-24:00</c:v>
                </c:pt>
                <c:pt idx="2">
                  <c:v>00:01-02:00</c:v>
                </c:pt>
                <c:pt idx="3">
                  <c:v>02:01-04:00</c:v>
                </c:pt>
                <c:pt idx="4">
                  <c:v>04:01-06:00</c:v>
                </c:pt>
                <c:pt idx="5">
                  <c:v>06:01-08:00</c:v>
                </c:pt>
                <c:pt idx="6">
                  <c:v>08:00-10:00</c:v>
                </c:pt>
                <c:pt idx="7">
                  <c:v>10:01-12:00</c:v>
                </c:pt>
                <c:pt idx="8">
                  <c:v>12:01-14:00</c:v>
                </c:pt>
                <c:pt idx="9">
                  <c:v>14:01-16:00</c:v>
                </c:pt>
                <c:pt idx="10">
                  <c:v>16:01-18:00</c:v>
                </c:pt>
                <c:pt idx="11">
                  <c:v>18:01-20:00</c:v>
                </c:pt>
              </c:strCache>
            </c:strRef>
          </c:cat>
          <c:val>
            <c:numRef>
              <c:f>'Fall Type V Time'!$C$14:$N$14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41-40E2-8115-A1CE77F79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75872"/>
        <c:axId val="60177408"/>
      </c:barChart>
      <c:catAx>
        <c:axId val="6017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177408"/>
        <c:crosses val="autoZero"/>
        <c:auto val="1"/>
        <c:lblAlgn val="ctr"/>
        <c:lblOffset val="100"/>
        <c:noMultiLvlLbl val="0"/>
      </c:catAx>
      <c:valAx>
        <c:axId val="6017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17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15</xdr:row>
      <xdr:rowOff>109537</xdr:rowOff>
    </xdr:from>
    <xdr:to>
      <xdr:col>14</xdr:col>
      <xdr:colOff>257175</xdr:colOff>
      <xdr:row>22</xdr:row>
      <xdr:rowOff>2724150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16</xdr:row>
      <xdr:rowOff>128587</xdr:rowOff>
    </xdr:from>
    <xdr:to>
      <xdr:col>14</xdr:col>
      <xdr:colOff>542925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0"/>
  <sheetViews>
    <sheetView tabSelected="1" zoomScale="90" zoomScaleNormal="90" workbookViewId="0">
      <pane ySplit="3" topLeftCell="A4" activePane="bottomLeft" state="frozen"/>
      <selection pane="bottomLeft" activeCell="C11" sqref="C11"/>
    </sheetView>
  </sheetViews>
  <sheetFormatPr defaultColWidth="0" defaultRowHeight="15" zeroHeight="1" x14ac:dyDescent="0.25"/>
  <cols>
    <col min="1" max="1" width="9.140625" style="5" customWidth="1"/>
    <col min="2" max="2" width="17.140625" style="29" customWidth="1"/>
    <col min="3" max="3" width="28.42578125" style="17" customWidth="1"/>
    <col min="4" max="4" width="31.7109375" style="17" customWidth="1"/>
    <col min="5" max="5" width="24.42578125" style="20" customWidth="1"/>
    <col min="6" max="6" width="54.28515625" style="3" customWidth="1"/>
    <col min="7" max="7" width="9" style="5" customWidth="1"/>
    <col min="8" max="15" width="9.140625" hidden="1" customWidth="1"/>
    <col min="16" max="16" width="12.85546875" hidden="1" customWidth="1"/>
    <col min="17" max="18" width="0" hidden="1" customWidth="1"/>
    <col min="19" max="16384" width="9.140625" hidden="1"/>
  </cols>
  <sheetData>
    <row r="1" spans="1:7" s="5" customFormat="1" ht="35.25" customHeight="1" thickBot="1" x14ac:dyDescent="0.3">
      <c r="E1" s="31"/>
      <c r="F1" s="32"/>
    </row>
    <row r="2" spans="1:7" s="6" customFormat="1" ht="48" customHeight="1" thickBot="1" x14ac:dyDescent="0.3">
      <c r="A2" s="5"/>
      <c r="B2" s="85" t="s">
        <v>43</v>
      </c>
      <c r="C2" s="86"/>
      <c r="D2" s="84" t="s">
        <v>42</v>
      </c>
      <c r="E2" s="84"/>
      <c r="F2" s="48"/>
      <c r="G2" s="5"/>
    </row>
    <row r="3" spans="1:7" s="1" customFormat="1" ht="35.25" customHeight="1" x14ac:dyDescent="0.25">
      <c r="A3" s="30"/>
      <c r="B3" s="35" t="s">
        <v>39</v>
      </c>
      <c r="C3" s="36" t="s">
        <v>18</v>
      </c>
      <c r="D3" s="36" t="s">
        <v>40</v>
      </c>
      <c r="E3" s="37" t="s">
        <v>41</v>
      </c>
      <c r="F3" s="39" t="s">
        <v>87</v>
      </c>
      <c r="G3" s="30"/>
    </row>
    <row r="4" spans="1:7" x14ac:dyDescent="0.25">
      <c r="B4" s="40" t="s">
        <v>92</v>
      </c>
      <c r="C4" s="16" t="s">
        <v>3</v>
      </c>
      <c r="D4" s="16" t="s">
        <v>22</v>
      </c>
      <c r="E4" s="42" t="s">
        <v>37</v>
      </c>
      <c r="F4" s="44" t="s">
        <v>88</v>
      </c>
    </row>
    <row r="5" spans="1:7" s="9" customFormat="1" x14ac:dyDescent="0.25">
      <c r="A5" s="5"/>
      <c r="B5" s="40" t="s">
        <v>92</v>
      </c>
      <c r="C5" s="16" t="s">
        <v>3</v>
      </c>
      <c r="D5" s="16" t="s">
        <v>22</v>
      </c>
      <c r="E5" s="42" t="s">
        <v>31</v>
      </c>
      <c r="F5" s="43" t="s">
        <v>89</v>
      </c>
      <c r="G5" s="5"/>
    </row>
    <row r="6" spans="1:7" ht="30" x14ac:dyDescent="0.25">
      <c r="B6" s="40" t="s">
        <v>92</v>
      </c>
      <c r="C6" s="16" t="s">
        <v>3</v>
      </c>
      <c r="D6" s="16" t="s">
        <v>7</v>
      </c>
      <c r="E6" s="42" t="s">
        <v>27</v>
      </c>
      <c r="F6" s="43" t="s">
        <v>90</v>
      </c>
    </row>
    <row r="7" spans="1:7" ht="30" x14ac:dyDescent="0.25">
      <c r="B7" s="40" t="s">
        <v>92</v>
      </c>
      <c r="C7" s="16" t="s">
        <v>3</v>
      </c>
      <c r="D7" s="16" t="s">
        <v>6</v>
      </c>
      <c r="E7" s="42" t="s">
        <v>28</v>
      </c>
      <c r="F7" s="43" t="s">
        <v>91</v>
      </c>
    </row>
    <row r="8" spans="1:7" x14ac:dyDescent="0.25">
      <c r="B8" s="40" t="s">
        <v>92</v>
      </c>
      <c r="C8" s="16" t="s">
        <v>8</v>
      </c>
      <c r="D8" s="16" t="s">
        <v>0</v>
      </c>
      <c r="E8" s="42" t="s">
        <v>30</v>
      </c>
      <c r="F8" s="43"/>
    </row>
    <row r="9" spans="1:7" x14ac:dyDescent="0.25">
      <c r="B9" s="40"/>
      <c r="C9" s="16"/>
      <c r="D9" s="16"/>
      <c r="E9" s="42"/>
      <c r="F9" s="43"/>
    </row>
    <row r="10" spans="1:7" x14ac:dyDescent="0.25">
      <c r="B10" s="40"/>
      <c r="C10" s="16"/>
      <c r="D10" s="16"/>
      <c r="E10" s="42"/>
      <c r="F10" s="43"/>
    </row>
    <row r="11" spans="1:7" x14ac:dyDescent="0.25">
      <c r="B11" s="40"/>
      <c r="C11" s="16"/>
      <c r="D11" s="16"/>
      <c r="E11" s="42"/>
      <c r="F11" s="43"/>
    </row>
    <row r="12" spans="1:7" x14ac:dyDescent="0.25">
      <c r="B12" s="40"/>
      <c r="C12" s="16"/>
      <c r="D12" s="16"/>
      <c r="E12" s="42"/>
      <c r="F12" s="43"/>
    </row>
    <row r="13" spans="1:7" x14ac:dyDescent="0.25">
      <c r="B13" s="40"/>
      <c r="C13" s="16"/>
      <c r="D13" s="16"/>
      <c r="E13" s="42"/>
      <c r="F13" s="43"/>
    </row>
    <row r="14" spans="1:7" x14ac:dyDescent="0.25">
      <c r="B14" s="40"/>
      <c r="C14" s="16"/>
      <c r="D14" s="16"/>
      <c r="E14" s="42"/>
      <c r="F14" s="43"/>
    </row>
    <row r="15" spans="1:7" x14ac:dyDescent="0.25">
      <c r="B15" s="40"/>
      <c r="C15" s="16"/>
      <c r="D15" s="16"/>
      <c r="E15" s="42"/>
      <c r="F15" s="43"/>
    </row>
    <row r="16" spans="1:7" x14ac:dyDescent="0.25">
      <c r="B16" s="40"/>
      <c r="C16" s="16"/>
      <c r="D16" s="16"/>
      <c r="E16" s="42"/>
      <c r="F16" s="43"/>
    </row>
    <row r="17" spans="2:6" x14ac:dyDescent="0.25">
      <c r="B17" s="40"/>
      <c r="C17" s="16"/>
      <c r="D17" s="16"/>
      <c r="E17" s="42"/>
      <c r="F17" s="43"/>
    </row>
    <row r="18" spans="2:6" x14ac:dyDescent="0.25">
      <c r="B18" s="40"/>
      <c r="C18" s="16"/>
      <c r="D18" s="16"/>
      <c r="E18" s="42"/>
      <c r="F18" s="43"/>
    </row>
    <row r="19" spans="2:6" x14ac:dyDescent="0.25">
      <c r="B19" s="40"/>
      <c r="C19" s="16"/>
      <c r="D19" s="16"/>
      <c r="E19" s="42"/>
      <c r="F19" s="43"/>
    </row>
    <row r="20" spans="2:6" x14ac:dyDescent="0.25">
      <c r="B20" s="40"/>
      <c r="C20" s="16"/>
      <c r="D20" s="16"/>
      <c r="E20" s="42"/>
      <c r="F20" s="43"/>
    </row>
    <row r="21" spans="2:6" x14ac:dyDescent="0.25">
      <c r="B21" s="40"/>
      <c r="C21" s="16"/>
      <c r="D21" s="16"/>
      <c r="E21" s="42"/>
      <c r="F21" s="43"/>
    </row>
    <row r="22" spans="2:6" x14ac:dyDescent="0.25">
      <c r="B22" s="40"/>
      <c r="C22" s="16"/>
      <c r="D22" s="16"/>
      <c r="E22" s="42"/>
      <c r="F22" s="43"/>
    </row>
    <row r="23" spans="2:6" x14ac:dyDescent="0.25">
      <c r="B23" s="40"/>
      <c r="C23" s="16"/>
      <c r="D23" s="16"/>
      <c r="E23" s="42"/>
      <c r="F23" s="43"/>
    </row>
    <row r="24" spans="2:6" x14ac:dyDescent="0.25">
      <c r="B24" s="40"/>
      <c r="C24" s="16"/>
      <c r="D24" s="16"/>
      <c r="E24" s="42"/>
      <c r="F24" s="43"/>
    </row>
    <row r="25" spans="2:6" x14ac:dyDescent="0.25">
      <c r="B25" s="40"/>
      <c r="C25" s="16"/>
      <c r="D25" s="16"/>
      <c r="E25" s="42"/>
      <c r="F25" s="43"/>
    </row>
    <row r="26" spans="2:6" x14ac:dyDescent="0.25">
      <c r="B26" s="40"/>
      <c r="C26" s="16"/>
      <c r="D26" s="16"/>
      <c r="E26" s="42"/>
      <c r="F26" s="43"/>
    </row>
    <row r="27" spans="2:6" x14ac:dyDescent="0.25">
      <c r="B27" s="40"/>
      <c r="C27" s="16"/>
      <c r="D27" s="16"/>
      <c r="E27" s="42"/>
      <c r="F27" s="43"/>
    </row>
    <row r="28" spans="2:6" x14ac:dyDescent="0.25">
      <c r="B28" s="40"/>
      <c r="C28" s="16"/>
      <c r="D28" s="16"/>
      <c r="E28" s="42"/>
      <c r="F28" s="43"/>
    </row>
    <row r="29" spans="2:6" x14ac:dyDescent="0.25">
      <c r="B29" s="40"/>
      <c r="C29" s="16"/>
      <c r="D29" s="16"/>
      <c r="E29" s="42"/>
      <c r="F29" s="43"/>
    </row>
    <row r="30" spans="2:6" x14ac:dyDescent="0.25">
      <c r="B30" s="40"/>
      <c r="C30" s="16"/>
      <c r="D30" s="16"/>
      <c r="E30" s="42"/>
      <c r="F30" s="43"/>
    </row>
    <row r="31" spans="2:6" x14ac:dyDescent="0.25">
      <c r="B31" s="40"/>
      <c r="C31" s="16"/>
      <c r="D31" s="16"/>
      <c r="E31" s="42"/>
      <c r="F31" s="43"/>
    </row>
    <row r="32" spans="2:6" x14ac:dyDescent="0.25">
      <c r="B32" s="40"/>
      <c r="C32" s="16"/>
      <c r="D32" s="16"/>
      <c r="E32" s="42"/>
      <c r="F32" s="43"/>
    </row>
    <row r="33" spans="2:18" x14ac:dyDescent="0.25">
      <c r="B33" s="40"/>
      <c r="C33" s="16"/>
      <c r="D33" s="16"/>
      <c r="E33" s="42"/>
      <c r="F33" s="43"/>
    </row>
    <row r="34" spans="2:18" x14ac:dyDescent="0.25">
      <c r="B34" s="40"/>
      <c r="C34" s="16"/>
      <c r="D34" s="16"/>
      <c r="E34" s="42"/>
      <c r="F34" s="43"/>
    </row>
    <row r="35" spans="2:18" x14ac:dyDescent="0.25">
      <c r="B35" s="40"/>
      <c r="C35" s="16"/>
      <c r="D35" s="16"/>
      <c r="E35" s="42"/>
      <c r="F35" s="43"/>
    </row>
    <row r="36" spans="2:18" x14ac:dyDescent="0.25">
      <c r="B36" s="40"/>
      <c r="C36" s="16"/>
      <c r="D36" s="16"/>
      <c r="E36" s="42"/>
      <c r="F36" s="43"/>
    </row>
    <row r="37" spans="2:18" x14ac:dyDescent="0.25">
      <c r="B37" s="40"/>
      <c r="C37" s="16"/>
      <c r="D37" s="16"/>
      <c r="E37" s="42"/>
      <c r="F37" s="43"/>
    </row>
    <row r="38" spans="2:18" x14ac:dyDescent="0.25">
      <c r="B38" s="40"/>
      <c r="C38" s="16"/>
      <c r="D38" s="16"/>
      <c r="E38" s="42"/>
      <c r="F38" s="43"/>
    </row>
    <row r="39" spans="2:18" x14ac:dyDescent="0.25">
      <c r="B39" s="40"/>
      <c r="C39" s="16"/>
      <c r="D39" s="16"/>
      <c r="E39" s="42"/>
      <c r="F39" s="43"/>
    </row>
    <row r="40" spans="2:18" x14ac:dyDescent="0.25">
      <c r="B40" s="40"/>
      <c r="C40" s="16"/>
      <c r="D40" s="16"/>
      <c r="E40" s="42"/>
      <c r="F40" s="43"/>
    </row>
    <row r="41" spans="2:18" ht="15.75" thickBot="1" x14ac:dyDescent="0.3">
      <c r="B41" s="41"/>
      <c r="C41" s="38"/>
      <c r="D41" s="38"/>
      <c r="E41" s="45"/>
      <c r="F41" s="46"/>
    </row>
    <row r="42" spans="2:18" s="5" customFormat="1" ht="39" customHeight="1" x14ac:dyDescent="0.25">
      <c r="B42" s="49"/>
      <c r="D42" s="30"/>
      <c r="E42" s="31"/>
      <c r="F42" s="32"/>
    </row>
    <row r="43" spans="2:18" hidden="1" x14ac:dyDescent="0.25">
      <c r="B43" s="47"/>
      <c r="C43" s="33"/>
      <c r="D43" s="33"/>
      <c r="E43" s="34"/>
    </row>
    <row r="44" spans="2:18" ht="12" hidden="1" customHeight="1" thickBot="1" x14ac:dyDescent="0.3"/>
    <row r="45" spans="2:18" ht="12" hidden="1" customHeight="1" thickBot="1" x14ac:dyDescent="0.3">
      <c r="K45" s="4"/>
      <c r="L45" s="4"/>
      <c r="M45" s="4"/>
      <c r="N45" s="4"/>
      <c r="O45" s="4"/>
      <c r="P45" s="15" t="s">
        <v>23</v>
      </c>
      <c r="Q45" s="4"/>
      <c r="R45" s="7" t="s">
        <v>28</v>
      </c>
    </row>
    <row r="46" spans="2:18" ht="12" hidden="1" customHeight="1" thickBot="1" x14ac:dyDescent="0.3">
      <c r="K46" s="13" t="s">
        <v>3</v>
      </c>
      <c r="L46" s="4"/>
      <c r="M46" s="4"/>
      <c r="N46" s="4"/>
      <c r="O46" s="4"/>
      <c r="P46" s="15" t="s">
        <v>26</v>
      </c>
      <c r="Q46" s="4"/>
      <c r="R46" s="7" t="s">
        <v>29</v>
      </c>
    </row>
    <row r="47" spans="2:18" ht="12" hidden="1" customHeight="1" thickBot="1" x14ac:dyDescent="0.3">
      <c r="K47" s="13" t="s">
        <v>1</v>
      </c>
      <c r="L47" s="4"/>
      <c r="M47" s="4"/>
      <c r="N47" s="4"/>
      <c r="O47" s="4"/>
      <c r="P47" s="12" t="s">
        <v>0</v>
      </c>
      <c r="Q47" s="4"/>
      <c r="R47" s="7" t="s">
        <v>30</v>
      </c>
    </row>
    <row r="48" spans="2:18" ht="12" hidden="1" customHeight="1" thickBot="1" x14ac:dyDescent="0.3">
      <c r="K48" s="13" t="s">
        <v>9</v>
      </c>
      <c r="L48" s="4"/>
      <c r="M48" s="4"/>
      <c r="N48" s="4"/>
      <c r="O48" s="4"/>
      <c r="P48" s="15" t="s">
        <v>21</v>
      </c>
      <c r="Q48" s="4"/>
      <c r="R48" s="7" t="s">
        <v>27</v>
      </c>
    </row>
    <row r="49" spans="11:18" ht="12" hidden="1" customHeight="1" thickBot="1" x14ac:dyDescent="0.3">
      <c r="K49" s="13" t="s">
        <v>5</v>
      </c>
      <c r="L49" s="4"/>
      <c r="M49" s="4"/>
      <c r="N49" s="4"/>
      <c r="O49" s="4"/>
      <c r="P49" s="15" t="s">
        <v>22</v>
      </c>
      <c r="Q49" s="4"/>
      <c r="R49" s="7" t="s">
        <v>31</v>
      </c>
    </row>
    <row r="50" spans="11:18" ht="12" hidden="1" customHeight="1" x14ac:dyDescent="0.25">
      <c r="K50" s="13" t="s">
        <v>8</v>
      </c>
      <c r="L50" s="4"/>
      <c r="M50" s="4"/>
      <c r="N50" s="4"/>
      <c r="O50" s="4"/>
      <c r="P50" s="12" t="s">
        <v>7</v>
      </c>
      <c r="Q50" s="4"/>
      <c r="R50" s="7" t="s">
        <v>32</v>
      </c>
    </row>
    <row r="51" spans="11:18" ht="12" hidden="1" customHeight="1" x14ac:dyDescent="0.25">
      <c r="K51" s="13" t="s">
        <v>10</v>
      </c>
      <c r="L51" s="4"/>
      <c r="M51" s="4"/>
      <c r="N51" s="4"/>
      <c r="O51" s="4"/>
      <c r="P51" s="4" t="s">
        <v>25</v>
      </c>
      <c r="Q51" s="4"/>
      <c r="R51" s="7" t="s">
        <v>33</v>
      </c>
    </row>
    <row r="52" spans="11:18" ht="12" hidden="1" customHeight="1" x14ac:dyDescent="0.25">
      <c r="K52" s="13" t="s">
        <v>4</v>
      </c>
      <c r="L52" s="4"/>
      <c r="M52" s="4"/>
      <c r="N52" s="4"/>
      <c r="O52" s="4"/>
      <c r="P52" s="5" t="s">
        <v>12</v>
      </c>
      <c r="Q52" s="4"/>
      <c r="R52" s="7" t="s">
        <v>34</v>
      </c>
    </row>
    <row r="53" spans="11:18" ht="12" hidden="1" customHeight="1" x14ac:dyDescent="0.25">
      <c r="K53" s="13" t="s">
        <v>11</v>
      </c>
      <c r="L53" s="4"/>
      <c r="M53" s="4"/>
      <c r="N53" s="4"/>
      <c r="O53" s="4"/>
      <c r="P53" s="5" t="s">
        <v>13</v>
      </c>
      <c r="Q53" s="4"/>
      <c r="R53" s="7" t="s">
        <v>35</v>
      </c>
    </row>
    <row r="54" spans="11:18" ht="12" hidden="1" customHeight="1" x14ac:dyDescent="0.25">
      <c r="K54" s="13" t="s">
        <v>2</v>
      </c>
      <c r="L54" s="4"/>
      <c r="M54" s="4"/>
      <c r="N54" s="4"/>
      <c r="O54" s="4"/>
      <c r="P54" s="5" t="s">
        <v>14</v>
      </c>
      <c r="Q54" s="4"/>
      <c r="R54" s="7" t="s">
        <v>36</v>
      </c>
    </row>
    <row r="55" spans="11:18" ht="12" hidden="1" customHeight="1" x14ac:dyDescent="0.25">
      <c r="K55" s="4" t="s">
        <v>19</v>
      </c>
      <c r="L55" s="4"/>
      <c r="M55" s="4"/>
      <c r="N55" s="4"/>
      <c r="O55" s="4"/>
      <c r="P55" s="4" t="s">
        <v>24</v>
      </c>
      <c r="Q55" s="4"/>
      <c r="R55" s="7" t="s">
        <v>37</v>
      </c>
    </row>
    <row r="56" spans="11:18" ht="12" hidden="1" customHeight="1" x14ac:dyDescent="0.25">
      <c r="K56" s="4"/>
      <c r="L56" s="4"/>
      <c r="M56" s="4"/>
      <c r="N56" s="4"/>
      <c r="O56" s="4"/>
      <c r="P56" s="5" t="s">
        <v>6</v>
      </c>
      <c r="Q56" s="4"/>
      <c r="R56" s="8" t="s">
        <v>38</v>
      </c>
    </row>
    <row r="57" spans="11:18" ht="12" hidden="1" customHeight="1" x14ac:dyDescent="0.25">
      <c r="K57" s="4"/>
      <c r="L57" s="4"/>
      <c r="M57" s="4"/>
      <c r="N57" s="4"/>
      <c r="O57" s="4"/>
      <c r="P57" s="4" t="s">
        <v>19</v>
      </c>
      <c r="Q57" s="4"/>
      <c r="R57" s="4"/>
    </row>
    <row r="58" spans="11:18" ht="12" hidden="1" customHeight="1" x14ac:dyDescent="0.25">
      <c r="K58" s="4"/>
      <c r="L58" s="4"/>
      <c r="M58" s="4"/>
      <c r="N58" s="4"/>
      <c r="O58" s="4"/>
      <c r="P58" s="4" t="s">
        <v>20</v>
      </c>
      <c r="Q58" s="4"/>
      <c r="R58" s="4"/>
    </row>
    <row r="59" spans="11:18" ht="12" hidden="1" customHeight="1" x14ac:dyDescent="0.25"/>
    <row r="60" spans="11:18" ht="12" hidden="1" customHeight="1" x14ac:dyDescent="0.25"/>
    <row r="61" spans="11:18" hidden="1" x14ac:dyDescent="0.25"/>
    <row r="62" spans="11:18" hidden="1" x14ac:dyDescent="0.25"/>
    <row r="63" spans="11:18" hidden="1" x14ac:dyDescent="0.25"/>
    <row r="64" spans="11:1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spans="4:5" hidden="1" x14ac:dyDescent="0.25">
      <c r="D257" s="17" t="s">
        <v>44</v>
      </c>
      <c r="E257" s="20" t="s">
        <v>62</v>
      </c>
    </row>
    <row r="258" spans="4:5" hidden="1" x14ac:dyDescent="0.25">
      <c r="D258" s="17" t="s">
        <v>45</v>
      </c>
      <c r="E258" s="20" t="s">
        <v>63</v>
      </c>
    </row>
    <row r="259" spans="4:5" hidden="1" x14ac:dyDescent="0.25">
      <c r="D259" s="17" t="s">
        <v>46</v>
      </c>
      <c r="E259" s="20" t="s">
        <v>67</v>
      </c>
    </row>
    <row r="260" spans="4:5" hidden="1" x14ac:dyDescent="0.25">
      <c r="D260" s="17" t="s">
        <v>47</v>
      </c>
      <c r="E260" s="20" t="s">
        <v>68</v>
      </c>
    </row>
    <row r="261" spans="4:5" hidden="1" x14ac:dyDescent="0.25">
      <c r="D261" s="17" t="s">
        <v>48</v>
      </c>
      <c r="E261" s="20" t="s">
        <v>69</v>
      </c>
    </row>
    <row r="262" spans="4:5" hidden="1" x14ac:dyDescent="0.25">
      <c r="D262" s="17" t="s">
        <v>49</v>
      </c>
      <c r="E262" s="20" t="s">
        <v>70</v>
      </c>
    </row>
    <row r="263" spans="4:5" hidden="1" x14ac:dyDescent="0.25">
      <c r="D263" s="17" t="s">
        <v>50</v>
      </c>
      <c r="E263" s="20" t="s">
        <v>71</v>
      </c>
    </row>
    <row r="264" spans="4:5" hidden="1" x14ac:dyDescent="0.25">
      <c r="D264" s="17" t="s">
        <v>51</v>
      </c>
      <c r="E264" s="20" t="s">
        <v>72</v>
      </c>
    </row>
    <row r="265" spans="4:5" hidden="1" x14ac:dyDescent="0.25">
      <c r="D265" s="17" t="s">
        <v>52</v>
      </c>
      <c r="E265" s="20" t="s">
        <v>73</v>
      </c>
    </row>
    <row r="266" spans="4:5" hidden="1" x14ac:dyDescent="0.25">
      <c r="D266" s="17" t="s">
        <v>53</v>
      </c>
      <c r="E266" s="20" t="s">
        <v>74</v>
      </c>
    </row>
    <row r="267" spans="4:5" hidden="1" x14ac:dyDescent="0.25">
      <c r="D267" s="17" t="s">
        <v>54</v>
      </c>
      <c r="E267" s="20" t="s">
        <v>75</v>
      </c>
    </row>
    <row r="268" spans="4:5" hidden="1" x14ac:dyDescent="0.25">
      <c r="D268" s="17" t="s">
        <v>55</v>
      </c>
      <c r="E268" s="20" t="s">
        <v>76</v>
      </c>
    </row>
    <row r="269" spans="4:5" hidden="1" x14ac:dyDescent="0.25">
      <c r="D269" s="17" t="s">
        <v>56</v>
      </c>
      <c r="E269" s="20" t="s">
        <v>64</v>
      </c>
    </row>
    <row r="270" spans="4:5" hidden="1" x14ac:dyDescent="0.25">
      <c r="D270" s="17" t="s">
        <v>57</v>
      </c>
      <c r="E270" s="20" t="s">
        <v>65</v>
      </c>
    </row>
    <row r="271" spans="4:5" hidden="1" x14ac:dyDescent="0.25">
      <c r="D271" s="17" t="s">
        <v>58</v>
      </c>
      <c r="E271" s="20" t="s">
        <v>77</v>
      </c>
    </row>
    <row r="272" spans="4:5" hidden="1" x14ac:dyDescent="0.25">
      <c r="D272" s="17" t="s">
        <v>59</v>
      </c>
      <c r="E272" s="20" t="s">
        <v>78</v>
      </c>
    </row>
    <row r="273" spans="4:5" hidden="1" x14ac:dyDescent="0.25">
      <c r="D273" s="17" t="s">
        <v>60</v>
      </c>
      <c r="E273" s="20" t="s">
        <v>79</v>
      </c>
    </row>
    <row r="274" spans="4:5" hidden="1" x14ac:dyDescent="0.25">
      <c r="D274" s="17" t="s">
        <v>61</v>
      </c>
      <c r="E274" s="20" t="s">
        <v>80</v>
      </c>
    </row>
    <row r="275" spans="4:5" hidden="1" x14ac:dyDescent="0.25">
      <c r="E275" s="20" t="s">
        <v>81</v>
      </c>
    </row>
    <row r="276" spans="4:5" hidden="1" x14ac:dyDescent="0.25">
      <c r="E276" s="20" t="s">
        <v>82</v>
      </c>
    </row>
    <row r="277" spans="4:5" hidden="1" x14ac:dyDescent="0.25">
      <c r="E277" s="20" t="s">
        <v>83</v>
      </c>
    </row>
    <row r="278" spans="4:5" hidden="1" x14ac:dyDescent="0.25">
      <c r="E278" s="20" t="s">
        <v>84</v>
      </c>
    </row>
    <row r="279" spans="4:5" hidden="1" x14ac:dyDescent="0.25">
      <c r="E279" s="20" t="s">
        <v>85</v>
      </c>
    </row>
    <row r="280" spans="4:5" hidden="1" x14ac:dyDescent="0.25">
      <c r="E280" s="20" t="s">
        <v>86</v>
      </c>
    </row>
    <row r="281" spans="4:5" hidden="1" x14ac:dyDescent="0.25">
      <c r="E281" s="20" t="s">
        <v>66</v>
      </c>
    </row>
    <row r="282" spans="4:5" x14ac:dyDescent="0.25"/>
    <row r="283" spans="4:5" x14ac:dyDescent="0.25"/>
    <row r="284" spans="4:5" x14ac:dyDescent="0.25"/>
    <row r="285" spans="4:5" x14ac:dyDescent="0.25"/>
    <row r="286" spans="4:5" x14ac:dyDescent="0.25"/>
    <row r="287" spans="4:5" x14ac:dyDescent="0.25"/>
    <row r="288" spans="4:5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</sheetData>
  <sortState xmlns:xlrd2="http://schemas.microsoft.com/office/spreadsheetml/2017/richdata2" ref="P106:P119">
    <sortCondition ref="P107"/>
  </sortState>
  <mergeCells count="2">
    <mergeCell ref="D2:E2"/>
    <mergeCell ref="B2:C2"/>
  </mergeCells>
  <dataValidations count="6">
    <dataValidation type="list" allowBlank="1" showInputMessage="1" showErrorMessage="1" sqref="R45:R56" xr:uid="{00000000-0002-0000-0000-000000000000}">
      <formula1>#REF!</formula1>
    </dataValidation>
    <dataValidation type="list" allowBlank="1" showInputMessage="1" showErrorMessage="1" sqref="B2:C2" xr:uid="{00000000-0002-0000-0000-000001000000}">
      <formula1>$D$256:$D$274</formula1>
    </dataValidation>
    <dataValidation type="list" allowBlank="1" showInputMessage="1" showErrorMessage="1" sqref="F2" xr:uid="{00000000-0002-0000-0000-000002000000}">
      <formula1>$E$256:$E$281</formula1>
    </dataValidation>
    <dataValidation type="list" allowBlank="1" showInputMessage="1" showErrorMessage="1" sqref="C4:C41" xr:uid="{00000000-0002-0000-0000-000003000000}">
      <formula1>$K$45:$K$55</formula1>
    </dataValidation>
    <dataValidation type="list" allowBlank="1" showInputMessage="1" showErrorMessage="1" sqref="E4:E41" xr:uid="{00000000-0002-0000-0000-000004000000}">
      <formula1>$R$45:$R$56</formula1>
    </dataValidation>
    <dataValidation type="list" showInputMessage="1" showErrorMessage="1" sqref="D4:D44" xr:uid="{00000000-0002-0000-0000-000005000000}">
      <formula1>$P$44:$P$59</formula1>
    </dataValidation>
  </dataValidation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topLeftCell="A4" workbookViewId="0">
      <selection activeCell="E8" sqref="E8"/>
    </sheetView>
  </sheetViews>
  <sheetFormatPr defaultColWidth="0" defaultRowHeight="15.75" zeroHeight="1" x14ac:dyDescent="0.25"/>
  <cols>
    <col min="1" max="1" width="2.28515625" style="2" customWidth="1"/>
    <col min="2" max="2" width="20.7109375" bestFit="1" customWidth="1"/>
    <col min="3" max="5" width="9.140625" customWidth="1"/>
    <col min="6" max="6" width="12.28515625" bestFit="1" customWidth="1"/>
    <col min="7" max="7" width="11.5703125" customWidth="1"/>
    <col min="8" max="8" width="9.140625" customWidth="1"/>
    <col min="9" max="9" width="9.140625" style="10" customWidth="1"/>
    <col min="10" max="10" width="11.140625" style="2" customWidth="1"/>
    <col min="11" max="12" width="9.140625" style="2" customWidth="1"/>
    <col min="13" max="13" width="12" style="2" customWidth="1"/>
    <col min="14" max="15" width="9.140625" style="2" customWidth="1"/>
    <col min="16" max="16" width="10.42578125" style="2" customWidth="1"/>
    <col min="17" max="17" width="9.140625" style="2" customWidth="1"/>
    <col min="18" max="18" width="3" style="2" customWidth="1"/>
    <col min="19" max="21" width="9.140625" hidden="1" customWidth="1"/>
    <col min="22" max="24" width="9.140625" style="2" hidden="1" customWidth="1"/>
    <col min="25" max="16384" width="9.140625" hidden="1"/>
  </cols>
  <sheetData>
    <row r="1" spans="1:24" s="2" customFormat="1" ht="16.5" thickBot="1" x14ac:dyDescent="0.3">
      <c r="I1" s="11"/>
    </row>
    <row r="2" spans="1:24" ht="29.25" customHeight="1" thickBot="1" x14ac:dyDescent="0.3">
      <c r="B2" s="87" t="s">
        <v>16</v>
      </c>
      <c r="C2" s="88"/>
      <c r="D2" s="88"/>
      <c r="E2" s="88"/>
      <c r="F2" s="88"/>
      <c r="G2" s="88"/>
      <c r="H2" s="88"/>
      <c r="I2" s="89"/>
    </row>
    <row r="3" spans="1:24" s="2" customFormat="1" ht="16.5" thickBot="1" x14ac:dyDescent="0.3">
      <c r="I3" s="11"/>
    </row>
    <row r="4" spans="1:24" s="18" customFormat="1" ht="45" x14ac:dyDescent="0.2">
      <c r="B4" s="69"/>
      <c r="C4" s="71" t="s">
        <v>23</v>
      </c>
      <c r="D4" s="71" t="s">
        <v>26</v>
      </c>
      <c r="E4" s="72" t="s">
        <v>0</v>
      </c>
      <c r="F4" s="71" t="s">
        <v>21</v>
      </c>
      <c r="G4" s="71" t="s">
        <v>22</v>
      </c>
      <c r="H4" s="72" t="s">
        <v>7</v>
      </c>
      <c r="I4" s="71" t="s">
        <v>25</v>
      </c>
      <c r="J4" s="72" t="s">
        <v>12</v>
      </c>
      <c r="K4" s="72" t="s">
        <v>13</v>
      </c>
      <c r="L4" s="72" t="s">
        <v>14</v>
      </c>
      <c r="M4" s="71" t="s">
        <v>24</v>
      </c>
      <c r="N4" s="72" t="s">
        <v>6</v>
      </c>
      <c r="O4" s="71" t="s">
        <v>19</v>
      </c>
      <c r="P4" s="73" t="s">
        <v>20</v>
      </c>
      <c r="Q4" s="70" t="s">
        <v>15</v>
      </c>
    </row>
    <row r="5" spans="1:24" s="18" customFormat="1" ht="15" x14ac:dyDescent="0.25">
      <c r="B5" s="74" t="s">
        <v>3</v>
      </c>
      <c r="C5" s="77">
        <f>COUNTIFS('All Data'!$C$4:$C$42,'Fall type  V Location'!$B$5,'All Data'!$D$4:$D$42,'Fall type  V Location'!C4)</f>
        <v>0</v>
      </c>
      <c r="D5" s="77">
        <f>COUNTIFS('All Data'!$C$4:$C$42,'Fall type  V Location'!$B$5,'All Data'!$D$4:$D$42,'Fall type  V Location'!D4)</f>
        <v>0</v>
      </c>
      <c r="E5" s="77">
        <f>COUNTIFS('All Data'!$C$4:$C$42,'Fall type  V Location'!$B$5,'All Data'!$D$4:$D$42,'Fall type  V Location'!E4)</f>
        <v>0</v>
      </c>
      <c r="F5" s="77">
        <f>COUNTIFS('All Data'!$C$4:$C$42,'Fall type  V Location'!$B$5,'All Data'!$D$4:$D$42,'Fall type  V Location'!F4)</f>
        <v>0</v>
      </c>
      <c r="G5" s="77">
        <f>COUNTIFS('All Data'!$C$4:$C$42,'Fall type  V Location'!$B$5,'All Data'!$D$4:$D$42,'Fall type  V Location'!G4)</f>
        <v>2</v>
      </c>
      <c r="H5" s="77">
        <f>COUNTIFS('All Data'!$C$4:$C$42,'Fall type  V Location'!$B$5,'All Data'!$D$4:$D$42,'Fall type  V Location'!H4)</f>
        <v>1</v>
      </c>
      <c r="I5" s="77">
        <f>COUNTIFS('All Data'!$C$4:$C$42,'Fall type  V Location'!$B$5,'All Data'!$D$4:$D$42,'Fall type  V Location'!I4)</f>
        <v>0</v>
      </c>
      <c r="J5" s="77">
        <f>COUNTIFS('All Data'!$C$4:$C$42,'Fall type  V Location'!$B$5,'All Data'!$D$4:$D$42,'Fall type  V Location'!J4)</f>
        <v>0</v>
      </c>
      <c r="K5" s="77">
        <f>COUNTIFS('All Data'!$C$4:$C$42,'Fall type  V Location'!$B$6,'All Data'!$D$4:$D$42,'Fall type  V Location'!K4)</f>
        <v>0</v>
      </c>
      <c r="L5" s="77">
        <f>COUNTIFS('All Data'!$C$4:$C$42,'Fall type  V Location'!$B$5,'All Data'!$D$4:$D$42,'Fall type  V Location'!L4)</f>
        <v>0</v>
      </c>
      <c r="M5" s="77">
        <f>COUNTIFS('All Data'!$C$4:$C$42,'Fall type  V Location'!$B$5,'All Data'!$D$4:$D$42,'Fall type  V Location'!M4)</f>
        <v>0</v>
      </c>
      <c r="N5" s="77">
        <f>COUNTIFS('All Data'!$C$4:$C$42,'Fall type  V Location'!$B$5,'All Data'!$D$4:$D$42,'Fall type  V Location'!N4)</f>
        <v>1</v>
      </c>
      <c r="O5" s="77">
        <f>COUNTIFS('All Data'!$C$4:$C$42,'Fall type  V Location'!$B$5,'All Data'!$D$4:$D$42,'Fall type  V Location'!O4)</f>
        <v>0</v>
      </c>
      <c r="P5" s="77">
        <f>COUNTIFS('All Data'!$C$4:$C$42,'Fall type  V Location'!$B$5,'All Data'!$D$4:$D$42,'Fall type  V Location'!P4)</f>
        <v>0</v>
      </c>
      <c r="Q5" s="81">
        <f>SUM(C5:P5)</f>
        <v>4</v>
      </c>
    </row>
    <row r="6" spans="1:24" ht="15" x14ac:dyDescent="0.25">
      <c r="B6" s="75" t="s">
        <v>1</v>
      </c>
      <c r="C6" s="77">
        <f>COUNTIFS('All Data'!$C$4:$C$42,'Fall type  V Location'!$B$6,'All Data'!$D$4:$D$42,'Fall type  V Location'!C4)</f>
        <v>0</v>
      </c>
      <c r="D6" s="77">
        <f>COUNTIFS('All Data'!$C$4:$C$42,'Fall type  V Location'!$B$6,'All Data'!$D$4:$D$42,'Fall type  V Location'!D4)</f>
        <v>0</v>
      </c>
      <c r="E6" s="77">
        <f>COUNTIFS('All Data'!$C$4:$C$42,'Fall type  V Location'!$B$6,'All Data'!$D$4:$D$42,'Fall type  V Location'!E4)</f>
        <v>0</v>
      </c>
      <c r="F6" s="77">
        <f>COUNTIFS('All Data'!$C$4:$C$42,'Fall type  V Location'!$B$6,'All Data'!$D$4:$D$42,'Fall type  V Location'!F4)</f>
        <v>0</v>
      </c>
      <c r="G6" s="77">
        <f>COUNTIFS('All Data'!$C$4:$C$42,'Fall type  V Location'!$B$6,'All Data'!$D$4:$D$42,'Fall type  V Location'!G4)</f>
        <v>0</v>
      </c>
      <c r="H6" s="77">
        <f>COUNTIFS('All Data'!$C$4:$C$42,'Fall type  V Location'!$B$6,'All Data'!$D$4:$D$42,'Fall type  V Location'!H4)</f>
        <v>0</v>
      </c>
      <c r="I6" s="77">
        <f>COUNTIFS('All Data'!$C$4:$C$42,'Fall type  V Location'!$B$6,'All Data'!$D$4:$D$42,'Fall type  V Location'!I4)</f>
        <v>0</v>
      </c>
      <c r="J6" s="77">
        <f>COUNTIFS('All Data'!$C$4:$C$42,'Fall type  V Location'!$B$6,'All Data'!$D$4:$D$42,'Fall type  V Location'!J4)</f>
        <v>0</v>
      </c>
      <c r="K6" s="77">
        <f>COUNTIFS('All Data'!$C$4:$C$42,'Fall type  V Location'!$B$6,'All Data'!$D$4:$D$42,'Fall type  V Location'!K4)</f>
        <v>0</v>
      </c>
      <c r="L6" s="77">
        <f>COUNTIFS('All Data'!$C$4:$C$42,'Fall type  V Location'!$B$6,'All Data'!$D$4:$D$42,'Fall type  V Location'!L4)</f>
        <v>0</v>
      </c>
      <c r="M6" s="77">
        <f>COUNTIFS('All Data'!$C$4:$C$42,'Fall type  V Location'!$B$6,'All Data'!$D$4:$D$42,'Fall type  V Location'!M4)</f>
        <v>0</v>
      </c>
      <c r="N6" s="77">
        <f>COUNTIFS('All Data'!$C$4:$C$42,'Fall type  V Location'!$B$6,'All Data'!$D$4:$D$42,'Fall type  V Location'!N4)</f>
        <v>0</v>
      </c>
      <c r="O6" s="77">
        <f>COUNTIFS('All Data'!$C$4:$C$42,'Fall type  V Location'!$B$6,'All Data'!$D$4:$D$42,'Fall type  V Location'!O4)</f>
        <v>0</v>
      </c>
      <c r="P6" s="78">
        <f>COUNTIFS('All Data'!$C$4:$C$42,'Fall type  V Location'!$B$6,'All Data'!$D$4:$D$42,'Fall type  V Location'!P4)</f>
        <v>0</v>
      </c>
      <c r="Q6" s="81">
        <f>SUM(C6:P6)</f>
        <v>0</v>
      </c>
    </row>
    <row r="7" spans="1:24" ht="15" x14ac:dyDescent="0.25">
      <c r="B7" s="75" t="s">
        <v>9</v>
      </c>
      <c r="C7" s="77">
        <f>COUNTIFS('All Data'!$C$4:$C$42,'Fall type  V Location'!$B$7,'All Data'!$D$4:$D$42,'Fall type  V Location'!C4)</f>
        <v>0</v>
      </c>
      <c r="D7" s="77">
        <f>COUNTIFS('All Data'!$C$4:$C$42,'Fall type  V Location'!$B$7,'All Data'!$D$4:$D$42,'Fall type  V Location'!D4)</f>
        <v>0</v>
      </c>
      <c r="E7" s="77">
        <f>COUNTIFS('All Data'!$C$4:$C$42,'Fall type  V Location'!$B$7,'All Data'!$D$4:$D$42,'Fall type  V Location'!E4)</f>
        <v>0</v>
      </c>
      <c r="F7" s="77">
        <f>COUNTIFS('All Data'!$C$4:$C$42,'Fall type  V Location'!$B$7,'All Data'!$D$4:$D$42,'Fall type  V Location'!F4)</f>
        <v>0</v>
      </c>
      <c r="G7" s="77">
        <f>COUNTIFS('All Data'!$C$4:$C$42,'Fall type  V Location'!$B$7,'All Data'!$D$4:$D$42,'Fall type  V Location'!G4)</f>
        <v>0</v>
      </c>
      <c r="H7" s="77">
        <f>COUNTIFS('All Data'!$C$4:$C$42,'Fall type  V Location'!$B$7,'All Data'!$D$4:$D$42,'Fall type  V Location'!H4)</f>
        <v>0</v>
      </c>
      <c r="I7" s="77">
        <f>COUNTIFS('All Data'!$C$4:$C$42,'Fall type  V Location'!$B$7,'All Data'!$D$4:$D$42,'Fall type  V Location'!I4)</f>
        <v>0</v>
      </c>
      <c r="J7" s="77">
        <f>COUNTIFS('All Data'!$C$4:$C$42,'Fall type  V Location'!$B$7,'All Data'!$D$4:$D$42,'Fall type  V Location'!J4)</f>
        <v>0</v>
      </c>
      <c r="K7" s="77">
        <f>COUNTIFS('All Data'!$C$4:$C$42,'Fall type  V Location'!$B$7,'All Data'!$D$4:$D$42,'Fall type  V Location'!K4)</f>
        <v>0</v>
      </c>
      <c r="L7" s="77">
        <f>COUNTIFS('All Data'!$C$4:$C$42,'Fall type  V Location'!$B$7,'All Data'!$D$4:$D$42,'Fall type  V Location'!L4)</f>
        <v>0</v>
      </c>
      <c r="M7" s="77">
        <f>COUNTIFS('All Data'!$C$4:$C$42,'Fall type  V Location'!$B$7,'All Data'!$D$4:$D$42,'Fall type  V Location'!M4)</f>
        <v>0</v>
      </c>
      <c r="N7" s="77">
        <f>COUNTIFS('All Data'!$C$4:$C$42,'Fall type  V Location'!$B$7,'All Data'!$D$4:$D$42,'Fall type  V Location'!N4)</f>
        <v>0</v>
      </c>
      <c r="O7" s="77">
        <f>COUNTIFS('All Data'!$C$4:$C$42,'Fall type  V Location'!$B$7,'All Data'!$D$4:$D$42,'Fall type  V Location'!O4)</f>
        <v>0</v>
      </c>
      <c r="P7" s="78">
        <f>COUNTIFS('All Data'!$C$4:$C$42,'Fall type  V Location'!$B$7,'All Data'!$D$4:$D$42,'Fall type  V Location'!P4)</f>
        <v>0</v>
      </c>
      <c r="Q7" s="81">
        <f t="shared" ref="Q7:Q14" si="0">SUM(C7:P7)</f>
        <v>0</v>
      </c>
    </row>
    <row r="8" spans="1:24" ht="15" x14ac:dyDescent="0.25">
      <c r="B8" s="75" t="s">
        <v>5</v>
      </c>
      <c r="C8" s="77">
        <f>COUNTIFS('All Data'!$C$4:$C$42,'Fall type  V Location'!$B$8,'All Data'!$D$4:$D$42,'Fall type  V Location'!C4)</f>
        <v>0</v>
      </c>
      <c r="D8" s="77">
        <f>COUNTIFS('All Data'!$C$4:$C$42,'Fall type  V Location'!$B$8,'All Data'!$D$4:$D$42,'Fall type  V Location'!D4)</f>
        <v>0</v>
      </c>
      <c r="E8" s="77">
        <f>COUNTIFS('All Data'!$C$4:$C$42,'Fall type  V Location'!$B$8,'All Data'!$D$4:$D$42,'Fall type  V Location'!E4)</f>
        <v>0</v>
      </c>
      <c r="F8" s="77">
        <f>COUNTIFS('All Data'!$C$4:$C$42,'Fall type  V Location'!$B$8,'All Data'!$D$4:$D$42,'Fall type  V Location'!F4)</f>
        <v>0</v>
      </c>
      <c r="G8" s="77">
        <f>COUNTIFS('All Data'!$C$4:$C$42,'Fall type  V Location'!$B$8,'All Data'!$D$4:$D$42,'Fall type  V Location'!G4)</f>
        <v>0</v>
      </c>
      <c r="H8" s="77">
        <f>COUNTIFS('All Data'!$C$4:$C$42,'Fall type  V Location'!$B$8,'All Data'!$D$4:$D$42,'Fall type  V Location'!H4)</f>
        <v>0</v>
      </c>
      <c r="I8" s="77">
        <f>COUNTIFS('All Data'!$C$4:$C$42,'Fall type  V Location'!$B$8,'All Data'!$D$4:$D$42,'Fall type  V Location'!I4)</f>
        <v>0</v>
      </c>
      <c r="J8" s="77">
        <f>COUNTIFS('All Data'!$C$4:$C$42,'Fall type  V Location'!$B$8,'All Data'!$D$4:$D$42,'Fall type  V Location'!J4)</f>
        <v>0</v>
      </c>
      <c r="K8" s="77">
        <f>COUNTIFS('All Data'!$C$4:$C$42,'Fall type  V Location'!$B$8,'All Data'!$D$4:$D$42,'Fall type  V Location'!K4)</f>
        <v>0</v>
      </c>
      <c r="L8" s="77">
        <f>COUNTIFS('All Data'!$C$4:$C$42,'Fall type  V Location'!$B$8,'All Data'!$D$4:$D$42,'Fall type  V Location'!L4)</f>
        <v>0</v>
      </c>
      <c r="M8" s="77">
        <f>COUNTIFS('All Data'!$C$4:$C$42,'Fall type  V Location'!$B$8,'All Data'!$D$4:$D$42,'Fall type  V Location'!M4)</f>
        <v>0</v>
      </c>
      <c r="N8" s="77">
        <f>COUNTIFS('All Data'!$C$4:$C$42,'Fall type  V Location'!$B$8,'All Data'!$D$4:$D$42,'Fall type  V Location'!N4)</f>
        <v>0</v>
      </c>
      <c r="O8" s="77">
        <f>COUNTIFS('All Data'!$C$4:$C$42,'Fall type  V Location'!$B$8,'All Data'!$D$4:$D$42,'Fall type  V Location'!O4)</f>
        <v>0</v>
      </c>
      <c r="P8" s="78">
        <f>COUNTIFS('All Data'!$C$4:$C$42,'Fall type  V Location'!$B$8,'All Data'!$D$4:$D$42,'Fall type  V Location'!P4)</f>
        <v>0</v>
      </c>
      <c r="Q8" s="81">
        <f t="shared" si="0"/>
        <v>0</v>
      </c>
    </row>
    <row r="9" spans="1:24" ht="15" x14ac:dyDescent="0.25">
      <c r="B9" s="75" t="s">
        <v>8</v>
      </c>
      <c r="C9" s="77">
        <f>COUNTIFS('All Data'!$C$4:$C$42,'Fall type  V Location'!$B$9,'All Data'!$D$4:$D$42,'Fall type  V Location'!C4)</f>
        <v>0</v>
      </c>
      <c r="D9" s="77">
        <f>COUNTIFS('All Data'!$C$4:$C$42,'Fall type  V Location'!$B$9,'All Data'!$D$4:$D$42,'Fall type  V Location'!D4)</f>
        <v>0</v>
      </c>
      <c r="E9" s="77">
        <f>COUNTIFS('All Data'!$C$4:$C$42,'Fall type  V Location'!$B$9,'All Data'!$D$4:$D$42,'Fall type  V Location'!E4)</f>
        <v>1</v>
      </c>
      <c r="F9" s="77">
        <f>COUNTIFS('All Data'!$C$4:$C$42,'Fall type  V Location'!$B$9,'All Data'!$D$4:$D$42,'Fall type  V Location'!F4)</f>
        <v>0</v>
      </c>
      <c r="G9" s="77">
        <f>COUNTIFS('All Data'!$C$4:$C$42,'Fall type  V Location'!$B$9,'All Data'!$D$4:$D$42,'Fall type  V Location'!G4)</f>
        <v>0</v>
      </c>
      <c r="H9" s="77">
        <f>COUNTIFS('All Data'!$C$4:$C$42,'Fall type  V Location'!$B$9,'All Data'!$D$4:$D$42,'Fall type  V Location'!H4)</f>
        <v>0</v>
      </c>
      <c r="I9" s="77">
        <f>COUNTIFS('All Data'!$C$4:$C$42,'Fall type  V Location'!$B$9,'All Data'!$D$4:$D$42,'Fall type  V Location'!I4)</f>
        <v>0</v>
      </c>
      <c r="J9" s="77">
        <f>COUNTIFS('All Data'!$C$4:$C$42,'Fall type  V Location'!$B$9,'All Data'!$D$4:$D$42,'Fall type  V Location'!J4)</f>
        <v>0</v>
      </c>
      <c r="K9" s="77">
        <f>COUNTIFS('All Data'!$C$4:$C$42,'Fall type  V Location'!$B$9,'All Data'!$D$4:$D$42,'Fall type  V Location'!K4)</f>
        <v>0</v>
      </c>
      <c r="L9" s="77">
        <f>COUNTIFS('All Data'!$C$4:$C$42,'Fall type  V Location'!$B$9,'All Data'!$D$4:$D$42,'Fall type  V Location'!L4)</f>
        <v>0</v>
      </c>
      <c r="M9" s="77">
        <f>COUNTIFS('All Data'!$C$4:$C$42,'Fall type  V Location'!$B$9,'All Data'!$D$4:$D$42,'Fall type  V Location'!M4)</f>
        <v>0</v>
      </c>
      <c r="N9" s="77">
        <f>COUNTIFS('All Data'!$C$4:$C$42,'Fall type  V Location'!$B$9,'All Data'!$D$4:$D$42,'Fall type  V Location'!N4)</f>
        <v>0</v>
      </c>
      <c r="O9" s="77">
        <f>COUNTIFS('All Data'!$C$4:$C$42,'Fall type  V Location'!$B$9,'All Data'!$D$4:$D$42,'Fall type  V Location'!O4)</f>
        <v>0</v>
      </c>
      <c r="P9" s="78">
        <f>COUNTIFS('All Data'!$C$4:$C$42,'Fall type  V Location'!$B$9,'All Data'!$D$4:$D$42,'Fall type  V Location'!P4)</f>
        <v>0</v>
      </c>
      <c r="Q9" s="81">
        <f t="shared" si="0"/>
        <v>1</v>
      </c>
    </row>
    <row r="10" spans="1:24" ht="15" x14ac:dyDescent="0.25">
      <c r="B10" s="75" t="s">
        <v>10</v>
      </c>
      <c r="C10" s="77">
        <f>COUNTIFS('All Data'!$C$4:$C$42,'Fall type  V Location'!$B$10,'All Data'!$D$4:$D$42,'Fall type  V Location'!C4)</f>
        <v>0</v>
      </c>
      <c r="D10" s="77">
        <f>COUNTIFS('All Data'!$C$4:$C$42,'Fall type  V Location'!$B$10,'All Data'!$D$4:$D$42,'Fall type  V Location'!D4)</f>
        <v>0</v>
      </c>
      <c r="E10" s="77">
        <f>COUNTIFS('All Data'!$C$4:$C$42,'Fall type  V Location'!$B$10,'All Data'!$D$4:$D$42,'Fall type  V Location'!E4)</f>
        <v>0</v>
      </c>
      <c r="F10" s="77">
        <f>COUNTIFS('All Data'!$C$4:$C$42,'Fall type  V Location'!$B$10,'All Data'!$D$4:$D$42,'Fall type  V Location'!F4)</f>
        <v>0</v>
      </c>
      <c r="G10" s="77">
        <f>COUNTIFS('All Data'!$C$4:$C$42,'Fall type  V Location'!$B$10,'All Data'!$D$4:$D$42,'Fall type  V Location'!G4)</f>
        <v>0</v>
      </c>
      <c r="H10" s="77">
        <f>COUNTIFS('All Data'!$C$4:$C$42,'Fall type  V Location'!$B$10,'All Data'!$D$4:$D$42,'Fall type  V Location'!H4)</f>
        <v>0</v>
      </c>
      <c r="I10" s="77">
        <f>COUNTIFS('All Data'!$C$4:$C$42,'Fall type  V Location'!$B$10,'All Data'!$D$4:$D$42,'Fall type  V Location'!I4)</f>
        <v>0</v>
      </c>
      <c r="J10" s="77">
        <f>COUNTIFS('All Data'!$C$4:$C$42,'Fall type  V Location'!$B$10,'All Data'!$D$4:$D$42,'Fall type  V Location'!J4)</f>
        <v>0</v>
      </c>
      <c r="K10" s="77">
        <f>COUNTIFS('All Data'!$C$4:$C$42,'Fall type  V Location'!$B$10,'All Data'!$D$4:$D$42,'Fall type  V Location'!K4)</f>
        <v>0</v>
      </c>
      <c r="L10" s="77">
        <f>COUNTIFS('All Data'!$C$4:$C$42,'Fall type  V Location'!$B$10,'All Data'!$D$4:$D$42,'Fall type  V Location'!L4)</f>
        <v>0</v>
      </c>
      <c r="M10" s="77">
        <f>COUNTIFS('All Data'!$C$4:$C$42,'Fall type  V Location'!$B$10,'All Data'!$D$4:$D$42,'Fall type  V Location'!M4)</f>
        <v>0</v>
      </c>
      <c r="N10" s="77">
        <f>COUNTIFS('All Data'!$C$4:$C$42,'Fall type  V Location'!$B$10,'All Data'!$D$4:$D$42,'Fall type  V Location'!N4)</f>
        <v>0</v>
      </c>
      <c r="O10" s="77">
        <f>COUNTIFS('All Data'!$C$4:$C$42,'Fall type  V Location'!$B$10,'All Data'!$D$4:$D$42,'Fall type  V Location'!O4)</f>
        <v>0</v>
      </c>
      <c r="P10" s="78">
        <f>COUNTIFS('All Data'!$C$4:$C$42,'Fall type  V Location'!$B$10,'All Data'!$D$4:$D$42,'Fall type  V Location'!P4)</f>
        <v>0</v>
      </c>
      <c r="Q10" s="81">
        <f t="shared" si="0"/>
        <v>0</v>
      </c>
    </row>
    <row r="11" spans="1:24" ht="15" x14ac:dyDescent="0.25">
      <c r="B11" s="75" t="s">
        <v>4</v>
      </c>
      <c r="C11" s="77">
        <f>COUNTIFS('All Data'!$C$4:$C$42,'Fall type  V Location'!$B$11,'All Data'!$D$4:$D$42,'Fall type  V Location'!C4)</f>
        <v>0</v>
      </c>
      <c r="D11" s="77">
        <f>COUNTIFS('All Data'!$C$4:$C$42,'Fall type  V Location'!$B$11,'All Data'!$D$4:$D$42,'Fall type  V Location'!D4)</f>
        <v>0</v>
      </c>
      <c r="E11" s="77">
        <f>COUNTIFS('All Data'!$C$4:$C$42,'Fall type  V Location'!$B$11,'All Data'!$D$4:$D$42,'Fall type  V Location'!E4)</f>
        <v>0</v>
      </c>
      <c r="F11" s="77">
        <f>COUNTIFS('All Data'!$C$4:$C$42,'Fall type  V Location'!$B$11,'All Data'!$D$4:$D$42,'Fall type  V Location'!F4)</f>
        <v>0</v>
      </c>
      <c r="G11" s="77">
        <f>COUNTIFS('All Data'!$C$4:$C$42,'Fall type  V Location'!$B$11,'All Data'!$D$4:$D$42,'Fall type  V Location'!G4)</f>
        <v>0</v>
      </c>
      <c r="H11" s="77">
        <f>COUNTIFS('All Data'!$C$4:$C$42,'Fall type  V Location'!$B$11,'All Data'!$D$4:$D$42,'Fall type  V Location'!H4)</f>
        <v>0</v>
      </c>
      <c r="I11" s="77">
        <f>COUNTIFS('All Data'!$C$4:$C$42,'Fall type  V Location'!$B$11,'All Data'!$D$4:$D$42,'Fall type  V Location'!I4)</f>
        <v>0</v>
      </c>
      <c r="J11" s="77">
        <f>COUNTIFS('All Data'!$C$4:$C$42,'Fall type  V Location'!$B$11,'All Data'!$D$4:$D$42,'Fall type  V Location'!J4)</f>
        <v>0</v>
      </c>
      <c r="K11" s="77">
        <f>COUNTIFS('All Data'!$C$4:$C$42,'Fall type  V Location'!$B$11,'All Data'!$D$4:$D$42,'Fall type  V Location'!K4)</f>
        <v>0</v>
      </c>
      <c r="L11" s="77">
        <f>COUNTIFS('All Data'!$C$4:$C$42,'Fall type  V Location'!$B$11,'All Data'!$D$4:$D$42,'Fall type  V Location'!L4)</f>
        <v>0</v>
      </c>
      <c r="M11" s="77">
        <f>COUNTIFS('All Data'!$C$4:$C$42,'Fall type  V Location'!$B$11,'All Data'!$D$4:$D$42,'Fall type  V Location'!M4)</f>
        <v>0</v>
      </c>
      <c r="N11" s="77">
        <f>COUNTIFS('All Data'!$C$4:$C$42,'Fall type  V Location'!$B$11,'All Data'!$D$4:$D$42,'Fall type  V Location'!N4)</f>
        <v>0</v>
      </c>
      <c r="O11" s="77">
        <f>COUNTIFS('All Data'!$C$4:$C$42,'Fall type  V Location'!$B$11,'All Data'!$D$4:$D$42,'Fall type  V Location'!O4)</f>
        <v>0</v>
      </c>
      <c r="P11" s="78">
        <f>COUNTIFS('All Data'!$C$4:$C$42,'Fall type  V Location'!$B$11,'All Data'!$D$4:$D$42,'Fall type  V Location'!P4)</f>
        <v>0</v>
      </c>
      <c r="Q11" s="81">
        <f t="shared" si="0"/>
        <v>0</v>
      </c>
    </row>
    <row r="12" spans="1:24" ht="15" x14ac:dyDescent="0.25">
      <c r="B12" s="75" t="s">
        <v>11</v>
      </c>
      <c r="C12" s="77">
        <f>COUNTIFS('All Data'!$C$4:$C$42,'Fall type  V Location'!$B$12,'All Data'!$D$4:$D$42,'Fall type  V Location'!C4)</f>
        <v>0</v>
      </c>
      <c r="D12" s="77">
        <f>COUNTIFS('All Data'!$C$4:$C$42,'Fall type  V Location'!$B$12,'All Data'!$D$4:$D$42,'Fall type  V Location'!D4)</f>
        <v>0</v>
      </c>
      <c r="E12" s="77">
        <f>COUNTIFS('All Data'!$C$4:$C$42,'Fall type  V Location'!$B$11,'All Data'!$D$4:$D$42,'Fall type  V Location'!E4)</f>
        <v>0</v>
      </c>
      <c r="F12" s="77">
        <f>COUNTIFS('All Data'!$C$4:$C$42,'Fall type  V Location'!$B$12,'All Data'!$D$4:$D$42,'Fall type  V Location'!F4)</f>
        <v>0</v>
      </c>
      <c r="G12" s="77">
        <f>COUNTIFS('All Data'!$C$4:$C$42,'Fall type  V Location'!$B$12,'All Data'!$D$4:$D$42,'Fall type  V Location'!G4)</f>
        <v>0</v>
      </c>
      <c r="H12" s="77">
        <f>COUNTIFS('All Data'!$C$4:$C$42,'Fall type  V Location'!$B$12,'All Data'!$D$4:$D$42,'Fall type  V Location'!H4)</f>
        <v>0</v>
      </c>
      <c r="I12" s="77">
        <f>COUNTIFS('All Data'!$C$4:$C$42,'Fall type  V Location'!$B$12,'All Data'!$D$4:$D$42,'Fall type  V Location'!I4)</f>
        <v>0</v>
      </c>
      <c r="J12" s="77">
        <f>COUNTIFS('All Data'!$C$4:$C$42,'Fall type  V Location'!$B$12,'All Data'!$D$4:$D$42,'Fall type  V Location'!J4)</f>
        <v>0</v>
      </c>
      <c r="K12" s="77">
        <f>COUNTIFS('All Data'!$C$4:$C$42,'Fall type  V Location'!$B$12,'All Data'!$D$4:$D$42,'Fall type  V Location'!K4)</f>
        <v>0</v>
      </c>
      <c r="L12" s="77">
        <f>COUNTIFS('All Data'!$C$4:$C$42,'Fall type  V Location'!$B$12,'All Data'!$D$4:$D$42,'Fall type  V Location'!L4)</f>
        <v>0</v>
      </c>
      <c r="M12" s="77">
        <f>COUNTIFS('All Data'!$C$4:$C$42,'Fall type  V Location'!$B$12,'All Data'!$D$4:$D$42,'Fall type  V Location'!M4)</f>
        <v>0</v>
      </c>
      <c r="N12" s="77">
        <f>COUNTIFS('All Data'!$C$4:$C$42,'Fall type  V Location'!$B$12,'All Data'!$D$4:$D$42,'Fall type  V Location'!N4)</f>
        <v>0</v>
      </c>
      <c r="O12" s="77">
        <f>COUNTIFS('All Data'!$C$4:$C$42,'Fall type  V Location'!$B$12,'All Data'!$D$4:$D$42,'Fall type  V Location'!O4)</f>
        <v>0</v>
      </c>
      <c r="P12" s="78">
        <f>COUNTIFS('All Data'!$C$4:$C$42,'Fall type  V Location'!$B$12,'All Data'!$D$4:$D$42,'Fall type  V Location'!P4)</f>
        <v>0</v>
      </c>
      <c r="Q12" s="81">
        <v>0</v>
      </c>
    </row>
    <row r="13" spans="1:24" ht="15" x14ac:dyDescent="0.25">
      <c r="B13" s="75" t="s">
        <v>2</v>
      </c>
      <c r="C13" s="77">
        <f>COUNTIFS('All Data'!$C$4:$C$42,'Fall type  V Location'!$B$13,'All Data'!$D$4:$D$42,'Fall type  V Location'!C4)</f>
        <v>0</v>
      </c>
      <c r="D13" s="77">
        <f>COUNTIFS('All Data'!$C$4:$C$42,'Fall type  V Location'!$B$13,'All Data'!$D$4:$D$42,'Fall type  V Location'!D4)</f>
        <v>0</v>
      </c>
      <c r="E13" s="77">
        <f>COUNTIFS('All Data'!$C$4:$C$42,'Fall type  V Location'!$B$13,'All Data'!$D$4:$D$42,'Fall type  V Location'!E4)</f>
        <v>0</v>
      </c>
      <c r="F13" s="77">
        <f>COUNTIFS('All Data'!$C$4:$C$42,'Fall type  V Location'!$B$13,'All Data'!$D$4:$D$42,'Fall type  V Location'!F4)</f>
        <v>0</v>
      </c>
      <c r="G13" s="77">
        <f>COUNTIFS('All Data'!$C$4:$C$42,'Fall type  V Location'!$B$13,'All Data'!$D$4:$D$42,'Fall type  V Location'!G4)</f>
        <v>0</v>
      </c>
      <c r="H13" s="77">
        <f>COUNTIFS('All Data'!$C$4:$C$42,'Fall type  V Location'!$B$13,'All Data'!$D$4:$D$42,'Fall type  V Location'!H4)</f>
        <v>0</v>
      </c>
      <c r="I13" s="77">
        <f>COUNTIFS('All Data'!$C$4:$C$42,'Fall type  V Location'!$B$13,'All Data'!$D$4:$D$42,'Fall type  V Location'!I4)</f>
        <v>0</v>
      </c>
      <c r="J13" s="77">
        <f>COUNTIFS('All Data'!$C$4:$C$42,'Fall type  V Location'!$B$13,'All Data'!$D$4:$D$42,'Fall type  V Location'!J4)</f>
        <v>0</v>
      </c>
      <c r="K13" s="77">
        <f>COUNTIFS('All Data'!$C$4:$C$42,'Fall type  V Location'!$B$13,'All Data'!$D$4:$D$42,'Fall type  V Location'!K4)</f>
        <v>0</v>
      </c>
      <c r="L13" s="77">
        <f>COUNTIFS('All Data'!$C$4:$C$42,'Fall type  V Location'!$B$13,'All Data'!$D$4:$D$42,'Fall type  V Location'!L4)</f>
        <v>0</v>
      </c>
      <c r="M13" s="77">
        <f>COUNTIFS('All Data'!$C$4:$C$42,'Fall type  V Location'!$B$13,'All Data'!$D$4:$D$42,'Fall type  V Location'!M4)</f>
        <v>0</v>
      </c>
      <c r="N13" s="77">
        <f>COUNTIFS('All Data'!$C$4:$C$42,'Fall type  V Location'!$B$13,'All Data'!$D$4:$D$42,'Fall type  V Location'!N4)</f>
        <v>0</v>
      </c>
      <c r="O13" s="77">
        <f>COUNTIFS('All Data'!$C$4:$C$42,'Fall type  V Location'!$B$13,'All Data'!$D$4:$D$42,'Fall type  V Location'!O4)</f>
        <v>0</v>
      </c>
      <c r="P13" s="78">
        <f>COUNTIFS('All Data'!$C$4:$C$42,'Fall type  V Location'!$B$13,'All Data'!$D$4:$D$42,'Fall type  V Location'!P4)</f>
        <v>0</v>
      </c>
      <c r="Q13" s="81">
        <f t="shared" si="0"/>
        <v>0</v>
      </c>
    </row>
    <row r="14" spans="1:24" thickBot="1" x14ac:dyDescent="0.3">
      <c r="B14" s="76" t="s">
        <v>19</v>
      </c>
      <c r="C14" s="79">
        <f>COUNTIFS('All Data'!$C$4:$C$42,'Fall type  V Location'!$B$14,'All Data'!$D$4:$D$42,'Fall type  V Location'!C4)</f>
        <v>0</v>
      </c>
      <c r="D14" s="79">
        <f>COUNTIFS('All Data'!$C$4:$C$42,'Fall type  V Location'!$B$14,'All Data'!$D$4:$D$42,'Fall type  V Location'!D4)</f>
        <v>0</v>
      </c>
      <c r="E14" s="79">
        <f>COUNTIFS('All Data'!$C$4:$C$42,'Fall type  V Location'!$B$14,'All Data'!$D$4:$D$42,'Fall type  V Location'!E4)</f>
        <v>0</v>
      </c>
      <c r="F14" s="79">
        <f>COUNTIFS('All Data'!$C$4:$C$42,'Fall type  V Location'!$B$14,'All Data'!$D$4:$D$42,'Fall type  V Location'!F4)</f>
        <v>0</v>
      </c>
      <c r="G14" s="79">
        <f>COUNTIFS('All Data'!$C$4:$C$42,'Fall type  V Location'!$B$14,'All Data'!$D$4:$D$42,'Fall type  V Location'!G4)</f>
        <v>0</v>
      </c>
      <c r="H14" s="79">
        <f>COUNTIFS('All Data'!$C$4:$C$42,'Fall type  V Location'!$B$14,'All Data'!$D$4:$D$42,'Fall type  V Location'!H4)</f>
        <v>0</v>
      </c>
      <c r="I14" s="79">
        <f>COUNTIFS('All Data'!$C$4:$C$42,'Fall type  V Location'!$B$14,'All Data'!$D$4:$D$42,'Fall type  V Location'!I4)</f>
        <v>0</v>
      </c>
      <c r="J14" s="79">
        <f>COUNTIFS('All Data'!$C$4:$C$42,'Fall type  V Location'!$B$14,'All Data'!$D$4:$D$42,'Fall type  V Location'!J4)</f>
        <v>0</v>
      </c>
      <c r="K14" s="79">
        <f>COUNTIFS('All Data'!$C$4:$C$42,'Fall type  V Location'!$B$14,'All Data'!$D$4:$D$42,'Fall type  V Location'!K4)</f>
        <v>0</v>
      </c>
      <c r="L14" s="79">
        <f>COUNTIFS('All Data'!$C$4:$C$42,'Fall type  V Location'!$B$14,'All Data'!$D$4:$D$42,'Fall type  V Location'!L4)</f>
        <v>0</v>
      </c>
      <c r="M14" s="79">
        <f>COUNTIFS('All Data'!$C$4:$C$42,'Fall type  V Location'!$B$14,'All Data'!$D$4:$D$42,'Fall type  V Location'!M4)</f>
        <v>0</v>
      </c>
      <c r="N14" s="79">
        <f>COUNTIFS('All Data'!$C$4:$C$42,'Fall type  V Location'!$B$14,'All Data'!$D$4:$D$42,'Fall type  V Location'!N4)</f>
        <v>0</v>
      </c>
      <c r="O14" s="79">
        <f>COUNTIFS('All Data'!$C$4:$C$42,'Fall type  V Location'!$B$14,'All Data'!$D$4:$D$42,'Fall type  V Location'!O4)</f>
        <v>0</v>
      </c>
      <c r="P14" s="80">
        <f>COUNTIFS('All Data'!$C$4:$C$42,'Fall type  V Location'!$B$14,'All Data'!$D$4:$D$42,'Fall type  V Location'!P4)</f>
        <v>0</v>
      </c>
      <c r="Q14" s="82">
        <f t="shared" si="0"/>
        <v>0</v>
      </c>
    </row>
    <row r="15" spans="1:24" s="10" customFormat="1" ht="16.5" thickBot="1" x14ac:dyDescent="0.3">
      <c r="A15" s="11"/>
      <c r="B15" s="83" t="s">
        <v>15</v>
      </c>
      <c r="C15" s="19">
        <f>SUM(C5:C14)</f>
        <v>0</v>
      </c>
      <c r="D15" s="19">
        <f t="shared" ref="D15:P15" si="1">SUM(D5:D14)</f>
        <v>0</v>
      </c>
      <c r="E15" s="19">
        <f t="shared" si="1"/>
        <v>1</v>
      </c>
      <c r="F15" s="19">
        <f t="shared" si="1"/>
        <v>0</v>
      </c>
      <c r="G15" s="19">
        <f t="shared" si="1"/>
        <v>2</v>
      </c>
      <c r="H15" s="19">
        <f t="shared" si="1"/>
        <v>1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19">
        <f t="shared" si="1"/>
        <v>1</v>
      </c>
      <c r="O15" s="19">
        <f t="shared" si="1"/>
        <v>0</v>
      </c>
      <c r="P15" s="19">
        <f t="shared" si="1"/>
        <v>0</v>
      </c>
      <c r="Q15" s="19">
        <f>SUM(C15:P15)</f>
        <v>5</v>
      </c>
      <c r="R15" s="11"/>
      <c r="V15" s="11"/>
      <c r="W15" s="11"/>
      <c r="X15" s="11"/>
    </row>
    <row r="16" spans="1:24" s="2" customFormat="1" x14ac:dyDescent="0.25">
      <c r="I16" s="11"/>
    </row>
    <row r="17" spans="9:9" s="2" customFormat="1" x14ac:dyDescent="0.25">
      <c r="I17" s="11"/>
    </row>
    <row r="18" spans="9:9" s="2" customFormat="1" x14ac:dyDescent="0.25">
      <c r="I18" s="11"/>
    </row>
    <row r="19" spans="9:9" s="2" customFormat="1" x14ac:dyDescent="0.25">
      <c r="I19" s="11"/>
    </row>
    <row r="20" spans="9:9" s="2" customFormat="1" x14ac:dyDescent="0.25">
      <c r="I20" s="11"/>
    </row>
    <row r="21" spans="9:9" s="2" customFormat="1" x14ac:dyDescent="0.25">
      <c r="I21" s="11"/>
    </row>
    <row r="22" spans="9:9" s="2" customFormat="1" x14ac:dyDescent="0.25">
      <c r="I22" s="11"/>
    </row>
    <row r="23" spans="9:9" s="2" customFormat="1" ht="218.25" customHeight="1" x14ac:dyDescent="0.25">
      <c r="I23" s="11"/>
    </row>
    <row r="24" spans="9:9" s="2" customFormat="1" ht="29.25" customHeight="1" x14ac:dyDescent="0.25">
      <c r="I24" s="11"/>
    </row>
    <row r="25" spans="9:9" s="2" customFormat="1" hidden="1" x14ac:dyDescent="0.25">
      <c r="I25" s="11"/>
    </row>
    <row r="26" spans="9:9" s="2" customFormat="1" hidden="1" x14ac:dyDescent="0.25">
      <c r="I26" s="11"/>
    </row>
    <row r="27" spans="9:9" s="2" customFormat="1" hidden="1" x14ac:dyDescent="0.25">
      <c r="I27" s="11"/>
    </row>
    <row r="28" spans="9:9" s="2" customFormat="1" hidden="1" x14ac:dyDescent="0.25">
      <c r="I28" s="11"/>
    </row>
    <row r="29" spans="9:9" s="2" customFormat="1" hidden="1" x14ac:dyDescent="0.25">
      <c r="I29" s="11"/>
    </row>
  </sheetData>
  <mergeCells count="1">
    <mergeCell ref="B2:I2"/>
  </mergeCells>
  <pageMargins left="0.25" right="0.25" top="0.75" bottom="0.75" header="0.3" footer="0.3"/>
  <pageSetup paperSize="9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9"/>
  <sheetViews>
    <sheetView topLeftCell="A2" workbookViewId="0">
      <selection activeCell="F6" sqref="F6"/>
    </sheetView>
  </sheetViews>
  <sheetFormatPr defaultColWidth="0" defaultRowHeight="15" zeroHeight="1" x14ac:dyDescent="0.25"/>
  <cols>
    <col min="1" max="1" width="9.140625" style="2" customWidth="1"/>
    <col min="2" max="2" width="20.7109375" style="9" bestFit="1" customWidth="1"/>
    <col min="3" max="3" width="6.28515625" bestFit="1" customWidth="1"/>
    <col min="4" max="14" width="9.140625" customWidth="1"/>
    <col min="15" max="15" width="9.140625" style="1" customWidth="1"/>
    <col min="16" max="16" width="9.140625" style="2" customWidth="1"/>
    <col min="17" max="22" width="0" style="2" hidden="1" customWidth="1"/>
    <col min="23" max="16384" width="9.140625" hidden="1"/>
  </cols>
  <sheetData>
    <row r="1" spans="2:15" s="2" customFormat="1" ht="8.25" customHeight="1" x14ac:dyDescent="0.25">
      <c r="B1" s="5"/>
      <c r="O1" s="14"/>
    </row>
    <row r="2" spans="2:15" s="2" customFormat="1" ht="37.5" customHeight="1" x14ac:dyDescent="0.25">
      <c r="B2" s="21"/>
      <c r="C2" s="90" t="s">
        <v>17</v>
      </c>
      <c r="D2" s="90"/>
      <c r="E2" s="90"/>
      <c r="F2" s="90"/>
      <c r="G2" s="90"/>
      <c r="H2" s="90"/>
      <c r="I2" s="90"/>
      <c r="J2" s="90"/>
      <c r="K2" s="22"/>
      <c r="L2" s="22"/>
      <c r="M2" s="22"/>
      <c r="N2" s="22"/>
      <c r="O2" s="23"/>
    </row>
    <row r="3" spans="2:15" s="2" customFormat="1" ht="9.75" customHeight="1" thickBot="1" x14ac:dyDescent="0.3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2:15" s="2" customFormat="1" ht="0.75" hidden="1" customHeight="1" x14ac:dyDescent="0.25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2:15" s="5" customFormat="1" ht="30.75" thickBot="1" x14ac:dyDescent="0.3">
      <c r="B5" s="21"/>
      <c r="C5" s="51" t="s">
        <v>28</v>
      </c>
      <c r="D5" s="52" t="s">
        <v>29</v>
      </c>
      <c r="E5" s="52" t="s">
        <v>30</v>
      </c>
      <c r="F5" s="52" t="s">
        <v>27</v>
      </c>
      <c r="G5" s="52" t="s">
        <v>31</v>
      </c>
      <c r="H5" s="52" t="s">
        <v>32</v>
      </c>
      <c r="I5" s="52" t="s">
        <v>33</v>
      </c>
      <c r="J5" s="52" t="s">
        <v>34</v>
      </c>
      <c r="K5" s="52" t="s">
        <v>35</v>
      </c>
      <c r="L5" s="52" t="s">
        <v>36</v>
      </c>
      <c r="M5" s="52" t="s">
        <v>37</v>
      </c>
      <c r="N5" s="56" t="s">
        <v>38</v>
      </c>
      <c r="O5" s="59" t="s">
        <v>15</v>
      </c>
    </row>
    <row r="6" spans="2:15" s="2" customFormat="1" x14ac:dyDescent="0.25">
      <c r="B6" s="63" t="s">
        <v>3</v>
      </c>
      <c r="C6" s="53">
        <f>COUNTIFS('All Data'!$C$4:$C$42,'Fall Type V Time'!$B6,'All Data'!$E$4:$E$42,'Fall Type V Time'!C$5)</f>
        <v>1</v>
      </c>
      <c r="D6" s="50">
        <f>COUNTIFS('All Data'!$C$4:$C$42,'Fall Type V Time'!$B6,'All Data'!$E$4:$E$42,'Fall Type V Time'!D$5)</f>
        <v>0</v>
      </c>
      <c r="E6" s="24">
        <f>COUNTIFS('All Data'!$C$4:$C$42,'Fall Type V Time'!$B6,'All Data'!$E$4:$E$42,'Fall Type V Time'!E$5)</f>
        <v>0</v>
      </c>
      <c r="F6" s="50">
        <f>COUNTIFS('All Data'!$C$4:$C$42,'Fall Type V Time'!$B6,'All Data'!$E$4:$E$42,'Fall Type V Time'!F$5)</f>
        <v>1</v>
      </c>
      <c r="G6" s="24">
        <f>COUNTIFS('All Data'!$C$4:$C$42,'Fall Type V Time'!$B6,'All Data'!$E$4:$E$42,'Fall Type V Time'!G$5)</f>
        <v>1</v>
      </c>
      <c r="H6" s="24">
        <f>COUNTIFS('All Data'!$C$4:$C$42,'Fall Type V Time'!$B6,'All Data'!$E$4:$E$42,'Fall Type V Time'!H$5)</f>
        <v>0</v>
      </c>
      <c r="I6" s="24">
        <f>COUNTIFS('All Data'!$C$4:$C$42,'Fall Type V Time'!$B6,'All Data'!$E$4:$E$42,'Fall Type V Time'!I$5)</f>
        <v>0</v>
      </c>
      <c r="J6" s="24">
        <f>COUNTIFS('All Data'!$C$4:$C$42,'Fall Type V Time'!$B6,'All Data'!$E$4:$E$42,'Fall Type V Time'!J$5)</f>
        <v>0</v>
      </c>
      <c r="K6" s="24">
        <f>COUNTIFS('All Data'!$C$4:$C$42,'Fall Type V Time'!$B6,'All Data'!$E$4:$E$42,'Fall Type V Time'!K$5)</f>
        <v>0</v>
      </c>
      <c r="L6" s="50">
        <f>COUNTIFS('All Data'!$C$4:$C$42,'Fall Type V Time'!$B6,'All Data'!$E$4:$E$42,'Fall Type V Time'!L$5)</f>
        <v>0</v>
      </c>
      <c r="M6" s="24">
        <f>COUNTIFS('All Data'!$C$4:$C$42,'Fall Type V Time'!$B6,'All Data'!$E$4:$E$42,'Fall Type V Time'!M$5)</f>
        <v>1</v>
      </c>
      <c r="N6" s="57">
        <f>COUNTIFS('All Data'!$C$4:$C$42,'Fall Type V Time'!$B6,'All Data'!$E$4:$E$42,'Fall Type V Time'!N$5)</f>
        <v>0</v>
      </c>
      <c r="O6" s="60">
        <f>SUM(C6:N6)</f>
        <v>4</v>
      </c>
    </row>
    <row r="7" spans="2:15" s="2" customFormat="1" x14ac:dyDescent="0.25">
      <c r="B7" s="64" t="s">
        <v>1</v>
      </c>
      <c r="C7" s="54">
        <f>COUNTIFS('All Data'!$C$4:$C$42,'Fall Type V Time'!$B7,'All Data'!$E$4:$E$42,'Fall Type V Time'!C$5)</f>
        <v>0</v>
      </c>
      <c r="D7" s="24">
        <f>COUNTIFS('All Data'!$C$4:$C$42,'Fall Type V Time'!$B7,'All Data'!$E$4:$E$42,'Fall Type V Time'!D$5)</f>
        <v>0</v>
      </c>
      <c r="E7" s="24">
        <f>COUNTIFS('All Data'!$C$4:$C$42,'Fall Type V Time'!$B7,'All Data'!$E$4:$E$42,'Fall Type V Time'!E$5)</f>
        <v>0</v>
      </c>
      <c r="F7" s="24">
        <f>COUNTIFS('All Data'!$C$4:$C$42,'Fall Type V Time'!$B7,'All Data'!$E$4:$E$42,'Fall Type V Time'!F$5)</f>
        <v>0</v>
      </c>
      <c r="G7" s="24">
        <f>COUNTIFS('All Data'!$C$4:$C$42,'Fall Type V Time'!$B7,'All Data'!$E$4:$E$42,'Fall Type V Time'!G$5)</f>
        <v>0</v>
      </c>
      <c r="H7" s="24">
        <f>COUNTIFS('All Data'!$C$4:$C$42,'Fall Type V Time'!$B7,'All Data'!$E$4:$E$42,'Fall Type V Time'!H$5)</f>
        <v>0</v>
      </c>
      <c r="I7" s="24">
        <f>COUNTIFS('All Data'!$C$4:$C$42,'Fall Type V Time'!$B7,'All Data'!$E$4:$E$42,'Fall Type V Time'!I$5)</f>
        <v>0</v>
      </c>
      <c r="J7" s="24">
        <f>COUNTIFS('All Data'!$C$4:$C$42,'Fall Type V Time'!$B7,'All Data'!$E$4:$E$42,'Fall Type V Time'!J$5)</f>
        <v>0</v>
      </c>
      <c r="K7" s="24">
        <f>COUNTIFS('All Data'!$C$4:$C$42,'Fall Type V Time'!$B7,'All Data'!$E$4:$E$42,'Fall Type V Time'!K$5)</f>
        <v>0</v>
      </c>
      <c r="L7" s="24">
        <f>COUNTIFS('All Data'!$C$4:$C$42,'Fall Type V Time'!$B7,'All Data'!$E$4:$E$42,'Fall Type V Time'!L$5)</f>
        <v>0</v>
      </c>
      <c r="M7" s="24">
        <f>COUNTIFS('All Data'!$C$4:$C$42,'Fall Type V Time'!$B7,'All Data'!$E$4:$E$42,'Fall Type V Time'!M$5)</f>
        <v>0</v>
      </c>
      <c r="N7" s="57">
        <f>COUNTIFS('All Data'!$C$4:$C$42,'Fall Type V Time'!$B7,'All Data'!$E$4:$E$42,'Fall Type V Time'!N$5)</f>
        <v>0</v>
      </c>
      <c r="O7" s="61">
        <f t="shared" ref="O7:O14" si="0">SUM(C7:N7)</f>
        <v>0</v>
      </c>
    </row>
    <row r="8" spans="2:15" s="2" customFormat="1" x14ac:dyDescent="0.25">
      <c r="B8" s="64" t="s">
        <v>9</v>
      </c>
      <c r="C8" s="54">
        <f>COUNTIFS('All Data'!$C$4:$C$42,'Fall Type V Time'!$B8,'All Data'!$E$4:$E$42,'Fall Type V Time'!C$5)</f>
        <v>0</v>
      </c>
      <c r="D8" s="24">
        <f>COUNTIFS('All Data'!$C$4:$C$42,'Fall Type V Time'!$B8,'All Data'!$E$4:$E$42,'Fall Type V Time'!D$5)</f>
        <v>0</v>
      </c>
      <c r="E8" s="24">
        <f>COUNTIFS('All Data'!$C$4:$C$42,'Fall Type V Time'!$B8,'All Data'!$E$4:$E$42,'Fall Type V Time'!E$5)</f>
        <v>0</v>
      </c>
      <c r="F8" s="24">
        <f>COUNTIFS('All Data'!$C$4:$C$42,'Fall Type V Time'!$B8,'All Data'!$E$4:$E$42,'Fall Type V Time'!F$5)</f>
        <v>0</v>
      </c>
      <c r="G8" s="24">
        <f>COUNTIFS('All Data'!$C$4:$C$42,'Fall Type V Time'!$B8,'All Data'!$E$4:$E$42,'Fall Type V Time'!G$5)</f>
        <v>0</v>
      </c>
      <c r="H8" s="24">
        <f>COUNTIFS('All Data'!$C$4:$C$42,'Fall Type V Time'!$B8,'All Data'!$E$4:$E$42,'Fall Type V Time'!H$5)</f>
        <v>0</v>
      </c>
      <c r="I8" s="24">
        <f>COUNTIFS('All Data'!$C$4:$C$42,'Fall Type V Time'!$B8,'All Data'!$E$4:$E$42,'Fall Type V Time'!I$5)</f>
        <v>0</v>
      </c>
      <c r="J8" s="24">
        <f>COUNTIFS('All Data'!$C$4:$C$42,'Fall Type V Time'!$B8,'All Data'!$E$4:$E$42,'Fall Type V Time'!J$5)</f>
        <v>0</v>
      </c>
      <c r="K8" s="24">
        <f>COUNTIFS('All Data'!$C$4:$C$42,'Fall Type V Time'!$B8,'All Data'!$E$4:$E$42,'Fall Type V Time'!K$5)</f>
        <v>0</v>
      </c>
      <c r="L8" s="24">
        <f>COUNTIFS('All Data'!$C$4:$C$42,'Fall Type V Time'!$B8,'All Data'!$E$4:$E$42,'Fall Type V Time'!L$5)</f>
        <v>0</v>
      </c>
      <c r="M8" s="24">
        <f>COUNTIFS('All Data'!$C$4:$C$42,'Fall Type V Time'!$B8,'All Data'!$E$4:$E$42,'Fall Type V Time'!M$5)</f>
        <v>0</v>
      </c>
      <c r="N8" s="57">
        <f>COUNTIFS('All Data'!$C$4:$C$42,'Fall Type V Time'!$B8,'All Data'!$E$4:$E$42,'Fall Type V Time'!N$5)</f>
        <v>0</v>
      </c>
      <c r="O8" s="61">
        <f t="shared" si="0"/>
        <v>0</v>
      </c>
    </row>
    <row r="9" spans="2:15" s="2" customFormat="1" x14ac:dyDescent="0.25">
      <c r="B9" s="64" t="s">
        <v>5</v>
      </c>
      <c r="C9" s="54">
        <f>COUNTIFS('All Data'!$C$4:$C$42,'Fall Type V Time'!$B9,'All Data'!$E$4:$E$42,'Fall Type V Time'!C$5)</f>
        <v>0</v>
      </c>
      <c r="D9" s="24">
        <f>COUNTIFS('All Data'!$C$4:$C$42,'Fall Type V Time'!$B9,'All Data'!$E$4:$E$42,'Fall Type V Time'!D$5)</f>
        <v>0</v>
      </c>
      <c r="E9" s="24">
        <f>COUNTIFS('All Data'!$C$4:$C$42,'Fall Type V Time'!$B9,'All Data'!$E$4:$E$42,'Fall Type V Time'!E$5)</f>
        <v>0</v>
      </c>
      <c r="F9" s="24">
        <f>COUNTIFS('All Data'!$C$4:$C$42,'Fall Type V Time'!$B9,'All Data'!$E$4:$E$42,'Fall Type V Time'!F$5)</f>
        <v>0</v>
      </c>
      <c r="G9" s="24">
        <f>COUNTIFS('All Data'!$C$4:$C$42,'Fall Type V Time'!$B9,'All Data'!$E$4:$E$42,'Fall Type V Time'!G$5)</f>
        <v>0</v>
      </c>
      <c r="H9" s="24">
        <f>COUNTIFS('All Data'!$C$4:$C$42,'Fall Type V Time'!$B9,'All Data'!$E$4:$E$42,'Fall Type V Time'!H$5)</f>
        <v>0</v>
      </c>
      <c r="I9" s="24">
        <f>COUNTIFS('All Data'!$C$4:$C$42,'Fall Type V Time'!$B9,'All Data'!$E$4:$E$42,'Fall Type V Time'!I$5)</f>
        <v>0</v>
      </c>
      <c r="J9" s="24">
        <f>COUNTIFS('All Data'!$C$4:$C$42,'Fall Type V Time'!$B9,'All Data'!$E$4:$E$42,'Fall Type V Time'!J$5)</f>
        <v>0</v>
      </c>
      <c r="K9" s="24">
        <f>COUNTIFS('All Data'!$C$4:$C$42,'Fall Type V Time'!$B9,'All Data'!$E$4:$E$42,'Fall Type V Time'!K$5)</f>
        <v>0</v>
      </c>
      <c r="L9" s="24">
        <f>COUNTIFS('All Data'!$C$4:$C$42,'Fall Type V Time'!$B9,'All Data'!$E$4:$E$42,'Fall Type V Time'!L$5)</f>
        <v>0</v>
      </c>
      <c r="M9" s="24">
        <f>COUNTIFS('All Data'!$C$4:$C$42,'Fall Type V Time'!$B9,'All Data'!$E$4:$E$42,'Fall Type V Time'!M$5)</f>
        <v>0</v>
      </c>
      <c r="N9" s="57">
        <f>COUNTIFS('All Data'!$C$4:$C$42,'Fall Type V Time'!$B9,'All Data'!$E$4:$E$42,'Fall Type V Time'!N$5)</f>
        <v>0</v>
      </c>
      <c r="O9" s="61">
        <f t="shared" si="0"/>
        <v>0</v>
      </c>
    </row>
    <row r="10" spans="2:15" s="2" customFormat="1" x14ac:dyDescent="0.25">
      <c r="B10" s="64" t="s">
        <v>8</v>
      </c>
      <c r="C10" s="54">
        <f>COUNTIFS('All Data'!$C$4:$C$42,'Fall Type V Time'!$B10,'All Data'!$E$4:$E$42,'Fall Type V Time'!C$5)</f>
        <v>0</v>
      </c>
      <c r="D10" s="24">
        <f>COUNTIFS('All Data'!$C$4:$C$42,'Fall Type V Time'!$B10,'All Data'!$E$4:$E$42,'Fall Type V Time'!D$5)</f>
        <v>0</v>
      </c>
      <c r="E10" s="24">
        <f>COUNTIFS('All Data'!$C$4:$C$42,'Fall Type V Time'!$B10,'All Data'!$E$4:$E$42,'Fall Type V Time'!E$5)</f>
        <v>1</v>
      </c>
      <c r="F10" s="24">
        <f>COUNTIFS('All Data'!$C$4:$C$42,'Fall Type V Time'!$B10,'All Data'!$E$4:$E$42,'Fall Type V Time'!F$5)</f>
        <v>0</v>
      </c>
      <c r="G10" s="24">
        <f>COUNTIFS('All Data'!$C$4:$C$42,'Fall Type V Time'!$B10,'All Data'!$E$4:$E$42,'Fall Type V Time'!G$5)</f>
        <v>0</v>
      </c>
      <c r="H10" s="24">
        <f>COUNTIFS('All Data'!$C$4:$C$42,'Fall Type V Time'!$B10,'All Data'!$E$4:$E$42,'Fall Type V Time'!H$5)</f>
        <v>0</v>
      </c>
      <c r="I10" s="24">
        <f>COUNTIFS('All Data'!$C$4:$C$42,'Fall Type V Time'!$B10,'All Data'!$E$4:$E$42,'Fall Type V Time'!I$5)</f>
        <v>0</v>
      </c>
      <c r="J10" s="24">
        <f>COUNTIFS('All Data'!$C$4:$C$42,'Fall Type V Time'!$B10,'All Data'!$E$4:$E$42,'Fall Type V Time'!J$5)</f>
        <v>0</v>
      </c>
      <c r="K10" s="24">
        <f>COUNTIFS('All Data'!$C$4:$C$42,'Fall Type V Time'!$B10,'All Data'!$E$4:$E$42,'Fall Type V Time'!K$5)</f>
        <v>0</v>
      </c>
      <c r="L10" s="24">
        <f>COUNTIFS('All Data'!$C$4:$C$42,'Fall Type V Time'!$B10,'All Data'!$E$4:$E$42,'Fall Type V Time'!L$5)</f>
        <v>0</v>
      </c>
      <c r="M10" s="24">
        <f>COUNTIFS('All Data'!$C$4:$C$42,'Fall Type V Time'!$B10,'All Data'!$E$4:$E$42,'Fall Type V Time'!M$5)</f>
        <v>0</v>
      </c>
      <c r="N10" s="57">
        <f>COUNTIFS('All Data'!$C$4:$C$42,'Fall Type V Time'!$B10,'All Data'!$E$4:$E$42,'Fall Type V Time'!N$5)</f>
        <v>0</v>
      </c>
      <c r="O10" s="61">
        <f t="shared" si="0"/>
        <v>1</v>
      </c>
    </row>
    <row r="11" spans="2:15" s="2" customFormat="1" x14ac:dyDescent="0.25">
      <c r="B11" s="64" t="s">
        <v>10</v>
      </c>
      <c r="C11" s="54">
        <f>COUNTIFS('All Data'!$C$4:$C$42,'Fall Type V Time'!$B11,'All Data'!$E$4:$E$42,'Fall Type V Time'!C$5)</f>
        <v>0</v>
      </c>
      <c r="D11" s="24">
        <f>COUNTIFS('All Data'!$C$4:$C$42,'Fall Type V Time'!$B11,'All Data'!$E$4:$E$42,'Fall Type V Time'!D$5)</f>
        <v>0</v>
      </c>
      <c r="E11" s="24">
        <f>COUNTIFS('All Data'!$C$4:$C$42,'Fall Type V Time'!$B11,'All Data'!$E$4:$E$42,'Fall Type V Time'!E$5)</f>
        <v>0</v>
      </c>
      <c r="F11" s="24">
        <f>COUNTIFS('All Data'!$C$4:$C$42,'Fall Type V Time'!$B11,'All Data'!$E$4:$E$42,'Fall Type V Time'!F$5)</f>
        <v>0</v>
      </c>
      <c r="G11" s="24">
        <f>COUNTIFS('All Data'!$C$4:$C$42,'Fall Type V Time'!$B11,'All Data'!$E$4:$E$42,'Fall Type V Time'!G$5)</f>
        <v>0</v>
      </c>
      <c r="H11" s="24">
        <f>COUNTIFS('All Data'!$C$4:$C$42,'Fall Type V Time'!$B11,'All Data'!$E$4:$E$42,'Fall Type V Time'!H$5)</f>
        <v>0</v>
      </c>
      <c r="I11" s="24">
        <f>COUNTIFS('All Data'!$C$4:$C$42,'Fall Type V Time'!$B11,'All Data'!$E$4:$E$42,'Fall Type V Time'!I$5)</f>
        <v>0</v>
      </c>
      <c r="J11" s="24">
        <f>COUNTIFS('All Data'!$C$4:$C$42,'Fall Type V Time'!$B11,'All Data'!$E$4:$E$42,'Fall Type V Time'!J$5)</f>
        <v>0</v>
      </c>
      <c r="K11" s="24">
        <f>COUNTIFS('All Data'!$C$4:$C$42,'Fall Type V Time'!$B11,'All Data'!$E$4:$E$42,'Fall Type V Time'!K$5)</f>
        <v>0</v>
      </c>
      <c r="L11" s="24">
        <f>COUNTIFS('All Data'!$C$4:$C$42,'Fall Type V Time'!$B11,'All Data'!$E$4:$E$42,'Fall Type V Time'!L$5)</f>
        <v>0</v>
      </c>
      <c r="M11" s="24">
        <f>COUNTIFS('All Data'!$C$4:$C$42,'Fall Type V Time'!$B11,'All Data'!$E$4:$E$42,'Fall Type V Time'!M$5)</f>
        <v>0</v>
      </c>
      <c r="N11" s="57">
        <f>COUNTIFS('All Data'!$C$4:$C$42,'Fall Type V Time'!$B11,'All Data'!$E$4:$E$42,'Fall Type V Time'!N$5)</f>
        <v>0</v>
      </c>
      <c r="O11" s="61">
        <f t="shared" si="0"/>
        <v>0</v>
      </c>
    </row>
    <row r="12" spans="2:15" s="2" customFormat="1" x14ac:dyDescent="0.25">
      <c r="B12" s="64" t="s">
        <v>4</v>
      </c>
      <c r="C12" s="54">
        <f>COUNTIFS('All Data'!$C$4:$C$42,'Fall Type V Time'!$B12,'All Data'!$E$4:$E$42,'Fall Type V Time'!C$5)</f>
        <v>0</v>
      </c>
      <c r="D12" s="24">
        <f>COUNTIFS('All Data'!$C$4:$C$42,'Fall Type V Time'!$B12,'All Data'!$E$4:$E$42,'Fall Type V Time'!D$5)</f>
        <v>0</v>
      </c>
      <c r="E12" s="24">
        <f>COUNTIFS('All Data'!$C$4:$C$42,'Fall Type V Time'!$B12,'All Data'!$E$4:$E$42,'Fall Type V Time'!E$5)</f>
        <v>0</v>
      </c>
      <c r="F12" s="24">
        <f>COUNTIFS('All Data'!$C$4:$C$42,'Fall Type V Time'!$B12,'All Data'!$E$4:$E$42,'Fall Type V Time'!F$5)</f>
        <v>0</v>
      </c>
      <c r="G12" s="24">
        <f>COUNTIFS('All Data'!$C$4:$C$42,'Fall Type V Time'!$B12,'All Data'!$E$4:$E$42,'Fall Type V Time'!G$5)</f>
        <v>0</v>
      </c>
      <c r="H12" s="24">
        <f>COUNTIFS('All Data'!$C$4:$C$42,'Fall Type V Time'!$B12,'All Data'!$E$4:$E$42,'Fall Type V Time'!H$5)</f>
        <v>0</v>
      </c>
      <c r="I12" s="24">
        <f>COUNTIFS('All Data'!$C$4:$C$42,'Fall Type V Time'!$B12,'All Data'!$E$4:$E$42,'Fall Type V Time'!I$5)</f>
        <v>0</v>
      </c>
      <c r="J12" s="24">
        <f>COUNTIFS('All Data'!$C$4:$C$42,'Fall Type V Time'!$B12,'All Data'!$E$4:$E$42,'Fall Type V Time'!J$5)</f>
        <v>0</v>
      </c>
      <c r="K12" s="24">
        <f>COUNTIFS('All Data'!$C$4:$C$42,'Fall Type V Time'!$B12,'All Data'!$E$4:$E$42,'Fall Type V Time'!K$5)</f>
        <v>0</v>
      </c>
      <c r="L12" s="24">
        <f>COUNTIFS('All Data'!$C$4:$C$42,'Fall Type V Time'!$B12,'All Data'!$E$4:$E$42,'Fall Type V Time'!L$5)</f>
        <v>0</v>
      </c>
      <c r="M12" s="24">
        <f>COUNTIFS('All Data'!$C$4:$C$42,'Fall Type V Time'!$B12,'All Data'!$E$4:$E$42,'Fall Type V Time'!M$5)</f>
        <v>0</v>
      </c>
      <c r="N12" s="57">
        <f>COUNTIFS('All Data'!$C$4:$C$42,'Fall Type V Time'!$B12,'All Data'!$E$4:$E$42,'Fall Type V Time'!N$5)</f>
        <v>0</v>
      </c>
      <c r="O12" s="61">
        <f t="shared" si="0"/>
        <v>0</v>
      </c>
    </row>
    <row r="13" spans="2:15" s="2" customFormat="1" x14ac:dyDescent="0.25">
      <c r="B13" s="64" t="s">
        <v>11</v>
      </c>
      <c r="C13" s="54">
        <f>COUNTIFS('All Data'!$C$4:$C$42,'Fall Type V Time'!$B13,'All Data'!$E$4:$E$42,'Fall Type V Time'!C$5)</f>
        <v>0</v>
      </c>
      <c r="D13" s="24">
        <f>COUNTIFS('All Data'!$C$4:$C$42,'Fall Type V Time'!$B13,'All Data'!$E$4:$E$42,'Fall Type V Time'!D$5)</f>
        <v>0</v>
      </c>
      <c r="E13" s="24">
        <f>COUNTIFS('All Data'!$C$4:$C$42,'Fall Type V Time'!$B13,'All Data'!$E$4:$E$42,'Fall Type V Time'!E$5)</f>
        <v>0</v>
      </c>
      <c r="F13" s="24">
        <f>COUNTIFS('All Data'!$C$4:$C$42,'Fall Type V Time'!$B13,'All Data'!$E$4:$E$42,'Fall Type V Time'!F$5)</f>
        <v>0</v>
      </c>
      <c r="G13" s="24">
        <f>COUNTIFS('All Data'!$C$4:$C$42,'Fall Type V Time'!$B13,'All Data'!$E$4:$E$42,'Fall Type V Time'!G$5)</f>
        <v>0</v>
      </c>
      <c r="H13" s="24">
        <f>COUNTIFS('All Data'!$C$4:$C$42,'Fall Type V Time'!$B13,'All Data'!$E$4:$E$42,'Fall Type V Time'!H$5)</f>
        <v>0</v>
      </c>
      <c r="I13" s="24">
        <f>COUNTIFS('All Data'!$C$4:$C$42,'Fall Type V Time'!$B13,'All Data'!$E$4:$E$42,'Fall Type V Time'!I$5)</f>
        <v>0</v>
      </c>
      <c r="J13" s="24">
        <f>COUNTIFS('All Data'!$C$4:$C$42,'Fall Type V Time'!$B13,'All Data'!$E$4:$E$42,'Fall Type V Time'!J$5)</f>
        <v>0</v>
      </c>
      <c r="K13" s="24">
        <f>COUNTIFS('All Data'!$C$4:$C$42,'Fall Type V Time'!$B13,'All Data'!$E$4:$E$42,'Fall Type V Time'!K$5)</f>
        <v>0</v>
      </c>
      <c r="L13" s="24">
        <f>COUNTIFS('All Data'!$C$4:$C$42,'Fall Type V Time'!$B13,'All Data'!$E$4:$E$42,'Fall Type V Time'!L$5)</f>
        <v>0</v>
      </c>
      <c r="M13" s="24">
        <f>COUNTIFS('All Data'!$C$4:$C$42,'Fall Type V Time'!$B13,'All Data'!$E$4:$E$42,'Fall Type V Time'!M$5)</f>
        <v>0</v>
      </c>
      <c r="N13" s="57">
        <f>COUNTIFS('All Data'!$C$4:$C$42,'Fall Type V Time'!$B13,'All Data'!$E$4:$E$42,'Fall Type V Time'!N$5)</f>
        <v>0</v>
      </c>
      <c r="O13" s="61">
        <f t="shared" si="0"/>
        <v>0</v>
      </c>
    </row>
    <row r="14" spans="2:15" s="2" customFormat="1" x14ac:dyDescent="0.25">
      <c r="B14" s="64" t="s">
        <v>2</v>
      </c>
      <c r="C14" s="54">
        <f>COUNTIFS('All Data'!$C$4:$C$42,'Fall Type V Time'!$B14,'All Data'!$E$4:$E$42,'Fall Type V Time'!C$5)</f>
        <v>0</v>
      </c>
      <c r="D14" s="24">
        <f>COUNTIFS('All Data'!$C$4:$C$42,'Fall Type V Time'!$B14,'All Data'!$E$4:$E$42,'Fall Type V Time'!D$5)</f>
        <v>0</v>
      </c>
      <c r="E14" s="24">
        <f>COUNTIFS('All Data'!$C$4:$C$42,'Fall Type V Time'!$B14,'All Data'!$E$4:$E$42,'Fall Type V Time'!E$5)</f>
        <v>0</v>
      </c>
      <c r="F14" s="24">
        <f>COUNTIFS('All Data'!$C$4:$C$42,'Fall Type V Time'!$B14,'All Data'!$E$4:$E$42,'Fall Type V Time'!F$5)</f>
        <v>0</v>
      </c>
      <c r="G14" s="24">
        <f>COUNTIFS('All Data'!$C$4:$C$42,'Fall Type V Time'!$B14,'All Data'!$E$4:$E$42,'Fall Type V Time'!G$5)</f>
        <v>0</v>
      </c>
      <c r="H14" s="24">
        <f>COUNTIFS('All Data'!$C$4:$C$42,'Fall Type V Time'!$B14,'All Data'!$E$4:$E$42,'Fall Type V Time'!H$5)</f>
        <v>0</v>
      </c>
      <c r="I14" s="24">
        <f>COUNTIFS('All Data'!$C$4:$C$42,'Fall Type V Time'!$B14,'All Data'!$E$4:$E$42,'Fall Type V Time'!I$5)</f>
        <v>0</v>
      </c>
      <c r="J14" s="24">
        <f>COUNTIFS('All Data'!$C$4:$C$42,'Fall Type V Time'!$B14,'All Data'!$E$4:$E$42,'Fall Type V Time'!J$5)</f>
        <v>0</v>
      </c>
      <c r="K14" s="24">
        <f>COUNTIFS('All Data'!$C$4:$C$42,'Fall Type V Time'!$B14,'All Data'!$E$4:$E$42,'Fall Type V Time'!K$5)</f>
        <v>0</v>
      </c>
      <c r="L14" s="24">
        <f>COUNTIFS('All Data'!$C$4:$C$42,'Fall Type V Time'!$B14,'All Data'!$E$4:$E$42,'Fall Type V Time'!L$5)</f>
        <v>0</v>
      </c>
      <c r="M14" s="24">
        <f>COUNTIFS('All Data'!$C$4:$C$42,'Fall Type V Time'!$B14,'All Data'!$E$4:$E$42,'Fall Type V Time'!M$5)</f>
        <v>0</v>
      </c>
      <c r="N14" s="57">
        <f>COUNTIFS('All Data'!$C$4:$C$42,'Fall Type V Time'!$B14,'All Data'!$E$4:$E$42,'Fall Type V Time'!N$5)</f>
        <v>0</v>
      </c>
      <c r="O14" s="61">
        <f t="shared" si="0"/>
        <v>0</v>
      </c>
    </row>
    <row r="15" spans="2:15" s="2" customFormat="1" ht="15.75" thickBot="1" x14ac:dyDescent="0.3">
      <c r="B15" s="65" t="s">
        <v>19</v>
      </c>
      <c r="C15" s="55">
        <f>COUNTIFS('All Data'!$C$4:$C$42,'Fall Type V Time'!$B15,'All Data'!$E$4:$E$42,'Fall Type V Time'!C$5)</f>
        <v>0</v>
      </c>
      <c r="D15" s="25">
        <f>COUNTIFS('All Data'!$C$4:$C$42,'Fall Type V Time'!$B15,'All Data'!$E$4:$E$42,'Fall Type V Time'!D$5)</f>
        <v>0</v>
      </c>
      <c r="E15" s="25">
        <f>COUNTIFS('All Data'!$C$4:$C$42,'Fall Type V Time'!$B15,'All Data'!$E$4:$E$42,'Fall Type V Time'!E$5)</f>
        <v>0</v>
      </c>
      <c r="F15" s="25">
        <f>COUNTIFS('All Data'!$C$4:$C$42,'Fall Type V Time'!$B15,'All Data'!$E$4:$E$42,'Fall Type V Time'!F$5)</f>
        <v>0</v>
      </c>
      <c r="G15" s="25">
        <f>COUNTIFS('All Data'!$C$4:$C$42,'Fall Type V Time'!$B15,'All Data'!$E$4:$E$42,'Fall Type V Time'!G$5)</f>
        <v>0</v>
      </c>
      <c r="H15" s="25">
        <f>COUNTIFS('All Data'!$C$4:$C$42,'Fall Type V Time'!$B15,'All Data'!$E$4:$E$42,'Fall Type V Time'!H$5)</f>
        <v>0</v>
      </c>
      <c r="I15" s="25">
        <f>COUNTIFS('All Data'!$C$4:$C$42,'Fall Type V Time'!$B15,'All Data'!$E$4:$E$42,'Fall Type V Time'!I$5)</f>
        <v>0</v>
      </c>
      <c r="J15" s="25">
        <f>COUNTIFS('All Data'!$C$4:$C$42,'Fall Type V Time'!$B15,'All Data'!$E$4:$E$42,'Fall Type V Time'!J$5)</f>
        <v>0</v>
      </c>
      <c r="K15" s="25">
        <f>COUNTIFS('All Data'!$C$4:$C$42,'Fall Type V Time'!$B15,'All Data'!$E$4:$E$42,'Fall Type V Time'!K$5)</f>
        <v>0</v>
      </c>
      <c r="L15" s="25">
        <f>COUNTIFS('All Data'!$C$4:$C$42,'Fall Type V Time'!$B15,'All Data'!$E$4:$E$42,'Fall Type V Time'!L$5)</f>
        <v>0</v>
      </c>
      <c r="M15" s="25">
        <f>COUNTIFS('All Data'!$C$4:$C$42,'Fall Type V Time'!$B15,'All Data'!$E$4:$E$42,'Fall Type V Time'!M$5)</f>
        <v>0</v>
      </c>
      <c r="N15" s="58">
        <f>COUNTIFS('All Data'!$C$4:$C$42,'Fall Type V Time'!$B15,'All Data'!$E$4:$E$42,'Fall Type V Time'!N$5)</f>
        <v>0</v>
      </c>
      <c r="O15" s="62">
        <v>0</v>
      </c>
    </row>
    <row r="16" spans="2:15" s="2" customFormat="1" ht="15.75" thickBot="1" x14ac:dyDescent="0.3">
      <c r="B16" s="59" t="s">
        <v>15</v>
      </c>
      <c r="C16" s="66">
        <f>SUM(C6:C15)</f>
        <v>1</v>
      </c>
      <c r="D16" s="67">
        <f t="shared" ref="D16:O16" si="1">SUM(D6:D15)</f>
        <v>0</v>
      </c>
      <c r="E16" s="67">
        <f t="shared" si="1"/>
        <v>1</v>
      </c>
      <c r="F16" s="67">
        <f t="shared" si="1"/>
        <v>1</v>
      </c>
      <c r="G16" s="67">
        <f t="shared" si="1"/>
        <v>1</v>
      </c>
      <c r="H16" s="67">
        <f t="shared" si="1"/>
        <v>0</v>
      </c>
      <c r="I16" s="67">
        <f t="shared" si="1"/>
        <v>0</v>
      </c>
      <c r="J16" s="67">
        <f t="shared" si="1"/>
        <v>0</v>
      </c>
      <c r="K16" s="67">
        <f t="shared" si="1"/>
        <v>0</v>
      </c>
      <c r="L16" s="67">
        <f t="shared" si="1"/>
        <v>0</v>
      </c>
      <c r="M16" s="67">
        <f t="shared" si="1"/>
        <v>1</v>
      </c>
      <c r="N16" s="68">
        <f t="shared" si="1"/>
        <v>0</v>
      </c>
      <c r="O16" s="59">
        <f t="shared" si="1"/>
        <v>5</v>
      </c>
    </row>
    <row r="17" spans="2:15" s="2" customFormat="1" x14ac:dyDescent="0.2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2:15" s="2" customFormat="1" x14ac:dyDescent="0.25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</row>
    <row r="19" spans="2:15" s="2" customFormat="1" x14ac:dyDescent="0.2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0" spans="2:15" s="2" customFormat="1" x14ac:dyDescent="0.25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2:15" s="2" customFormat="1" x14ac:dyDescent="0.2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2:15" s="2" customFormat="1" x14ac:dyDescent="0.2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2:15" s="2" customFormat="1" x14ac:dyDescent="0.2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2:15" s="2" customFormat="1" x14ac:dyDescent="0.2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2:15" s="2" customFormat="1" x14ac:dyDescent="0.2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2:15" s="2" customFormat="1" x14ac:dyDescent="0.2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2:15" x14ac:dyDescent="0.2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  <row r="28" spans="2:15" x14ac:dyDescent="0.2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2:15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2:15" x14ac:dyDescent="0.2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</row>
    <row r="32" spans="2:15" x14ac:dyDescent="0.2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2:15" x14ac:dyDescent="0.2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</row>
    <row r="34" spans="2:15" x14ac:dyDescent="0.2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</row>
    <row r="35" spans="2:15" x14ac:dyDescent="0.2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</row>
    <row r="36" spans="2:15" x14ac:dyDescent="0.25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  <row r="37" spans="2:15" s="2" customFormat="1" x14ac:dyDescent="0.2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</row>
    <row r="38" spans="2:15" s="2" customFormat="1" x14ac:dyDescent="0.25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2:15" s="2" customFormat="1" x14ac:dyDescent="0.2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2:15" s="2" customFormat="1" hidden="1" x14ac:dyDescent="0.25">
      <c r="B40" s="5"/>
      <c r="O40" s="14"/>
    </row>
    <row r="41" spans="2:15" s="2" customFormat="1" hidden="1" x14ac:dyDescent="0.25">
      <c r="B41" s="5"/>
      <c r="O41" s="14"/>
    </row>
    <row r="42" spans="2:15" s="2" customFormat="1" hidden="1" x14ac:dyDescent="0.25">
      <c r="B42" s="5"/>
      <c r="O42" s="14"/>
    </row>
    <row r="43" spans="2:15" s="2" customFormat="1" hidden="1" x14ac:dyDescent="0.25">
      <c r="B43" s="5"/>
      <c r="O43" s="14"/>
    </row>
    <row r="44" spans="2:15" s="2" customFormat="1" hidden="1" x14ac:dyDescent="0.25">
      <c r="B44" s="5"/>
      <c r="O44" s="14"/>
    </row>
    <row r="45" spans="2:15" s="2" customFormat="1" hidden="1" x14ac:dyDescent="0.25">
      <c r="B45" s="5"/>
      <c r="O45" s="14"/>
    </row>
    <row r="46" spans="2:15" s="2" customFormat="1" hidden="1" x14ac:dyDescent="0.25">
      <c r="B46" s="5"/>
      <c r="O46" s="14"/>
    </row>
    <row r="47" spans="2:15" s="2" customFormat="1" hidden="1" x14ac:dyDescent="0.25">
      <c r="B47" s="5"/>
      <c r="O47" s="14"/>
    </row>
    <row r="48" spans="2:15" s="2" customFormat="1" hidden="1" x14ac:dyDescent="0.25">
      <c r="B48" s="5"/>
      <c r="O48" s="14"/>
    </row>
    <row r="49" spans="2:15" s="2" customFormat="1" hidden="1" x14ac:dyDescent="0.25">
      <c r="B49" s="5"/>
      <c r="O49" s="14"/>
    </row>
  </sheetData>
  <mergeCells count="1">
    <mergeCell ref="C2:J2"/>
  </mergeCells>
  <pageMargins left="0.23622047244094491" right="0.23622047244094491" top="0.74803149606299213" bottom="0.74803149606299213" header="0.31496062992125984" footer="0.31496062992125984"/>
  <pageSetup paperSize="9" scale="8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Fall type  V Location</vt:lpstr>
      <vt:lpstr>Fall Type V Time</vt:lpstr>
    </vt:vector>
  </TitlesOfParts>
  <Company>Care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helenfuller30@hotmail.co.uk</dc:creator>
  <cp:lastModifiedBy>Helen Fuller</cp:lastModifiedBy>
  <cp:lastPrinted>2020-06-23T08:24:33Z</cp:lastPrinted>
  <dcterms:created xsi:type="dcterms:W3CDTF">2014-08-12T12:26:49Z</dcterms:created>
  <dcterms:modified xsi:type="dcterms:W3CDTF">2020-06-23T08:25:03Z</dcterms:modified>
</cp:coreProperties>
</file>