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Hayley\Desktop\"/>
    </mc:Choice>
  </mc:AlternateContent>
  <xr:revisionPtr revIDLastSave="0" documentId="8_{8B88663B-6D8B-4812-B8C5-4487F7EFC8C3}" xr6:coauthVersionLast="45" xr6:coauthVersionMax="45" xr10:uidLastSave="{00000000-0000-0000-0000-000000000000}"/>
  <bookViews>
    <workbookView xWindow="28680" yWindow="-120" windowWidth="29040" windowHeight="15840" tabRatio="895" activeTab="4" xr2:uid="{00000000-000D-0000-FFFF-FFFF00000000}"/>
  </bookViews>
  <sheets>
    <sheet name="Baseline Assessment Info" sheetId="18" r:id="rId1"/>
    <sheet name="Additional Support Needs" sheetId="30" r:id="rId2"/>
    <sheet name="MONTH 1" sheetId="6" r:id="rId3"/>
    <sheet name="MONTH 2" sheetId="32" r:id="rId4"/>
    <sheet name="MONTH 3" sheetId="33" r:id="rId5"/>
    <sheet name="MONTH 4" sheetId="34" r:id="rId6"/>
    <sheet name="MONTH 5" sheetId="42" r:id="rId7"/>
    <sheet name="MONTH 6" sheetId="35" r:id="rId8"/>
    <sheet name="MONTH 7" sheetId="37" r:id="rId9"/>
    <sheet name="MONTH 8" sheetId="38" r:id="rId10"/>
    <sheet name="MONTH 9" sheetId="39" r:id="rId11"/>
    <sheet name="MONTH 10" sheetId="40" r:id="rId12"/>
    <sheet name="MONTH 11" sheetId="36" r:id="rId13"/>
    <sheet name="MONTH12" sheetId="41"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45" i="42" l="1"/>
  <c r="AH45" i="42"/>
  <c r="AF45" i="42"/>
  <c r="AK38" i="42"/>
  <c r="AJ38" i="42"/>
  <c r="AH38" i="42"/>
  <c r="AI38" i="42" s="1"/>
  <c r="AG38" i="42"/>
  <c r="AF38" i="42"/>
  <c r="AD38" i="42"/>
  <c r="AE38" i="42" s="1"/>
  <c r="AK37" i="42"/>
  <c r="AJ37" i="42"/>
  <c r="AH37" i="42"/>
  <c r="AI37" i="42" s="1"/>
  <c r="AG37" i="42"/>
  <c r="AF37" i="42"/>
  <c r="AD37" i="42"/>
  <c r="AE37" i="42" s="1"/>
  <c r="AK36" i="42"/>
  <c r="AJ36" i="42"/>
  <c r="AH36" i="42"/>
  <c r="AI36" i="42" s="1"/>
  <c r="AG36" i="42"/>
  <c r="AF36" i="42"/>
  <c r="AD36" i="42"/>
  <c r="AE36" i="42" s="1"/>
  <c r="AK35" i="42"/>
  <c r="AJ35" i="42"/>
  <c r="AH35" i="42"/>
  <c r="AI35" i="42" s="1"/>
  <c r="AG35" i="42"/>
  <c r="AF35" i="42"/>
  <c r="AD35" i="42"/>
  <c r="AE35" i="42" s="1"/>
  <c r="AK34" i="42"/>
  <c r="AJ34" i="42"/>
  <c r="AH34" i="42"/>
  <c r="AI34" i="42" s="1"/>
  <c r="AG34" i="42"/>
  <c r="AF34" i="42"/>
  <c r="AD34" i="42"/>
  <c r="AE34" i="42" s="1"/>
  <c r="AK33" i="42"/>
  <c r="AJ33" i="42"/>
  <c r="AH33" i="42"/>
  <c r="AI33" i="42" s="1"/>
  <c r="AG33" i="42"/>
  <c r="AF33" i="42"/>
  <c r="AD33" i="42"/>
  <c r="AE33" i="42" s="1"/>
  <c r="AK32" i="42"/>
  <c r="AJ32" i="42"/>
  <c r="AH32" i="42"/>
  <c r="AI32" i="42" s="1"/>
  <c r="AG32" i="42"/>
  <c r="AF32" i="42"/>
  <c r="AD32" i="42"/>
  <c r="AE32" i="42" s="1"/>
  <c r="AK31" i="42"/>
  <c r="AJ31" i="42"/>
  <c r="AH31" i="42"/>
  <c r="AI31" i="42" s="1"/>
  <c r="AG31" i="42"/>
  <c r="AF31" i="42"/>
  <c r="AD31" i="42"/>
  <c r="AE31" i="42" s="1"/>
  <c r="AK30" i="42"/>
  <c r="AJ30" i="42"/>
  <c r="AH30" i="42"/>
  <c r="AI30" i="42" s="1"/>
  <c r="AG30" i="42"/>
  <c r="AF30" i="42"/>
  <c r="AD30" i="42"/>
  <c r="AE30" i="42" s="1"/>
  <c r="AK29" i="42"/>
  <c r="AJ29" i="42"/>
  <c r="AH29" i="42"/>
  <c r="AI29" i="42" s="1"/>
  <c r="AG29" i="42"/>
  <c r="AF29" i="42"/>
  <c r="AD29" i="42"/>
  <c r="AE29" i="42" s="1"/>
  <c r="AK28" i="42"/>
  <c r="AJ28" i="42"/>
  <c r="AH28" i="42"/>
  <c r="AI28" i="42" s="1"/>
  <c r="AG28" i="42"/>
  <c r="AF28" i="42"/>
  <c r="AD28" i="42"/>
  <c r="AE28" i="42" s="1"/>
  <c r="AK27" i="42"/>
  <c r="AJ27" i="42"/>
  <c r="AH27" i="42"/>
  <c r="AI27" i="42" s="1"/>
  <c r="AG27" i="42"/>
  <c r="AF27" i="42"/>
  <c r="AD27" i="42"/>
  <c r="AE27" i="42" s="1"/>
  <c r="AK26" i="42"/>
  <c r="AJ26" i="42"/>
  <c r="AH26" i="42"/>
  <c r="AI26" i="42" s="1"/>
  <c r="AG26" i="42"/>
  <c r="AF26" i="42"/>
  <c r="AD26" i="42"/>
  <c r="AE26" i="42" s="1"/>
  <c r="AK25" i="42"/>
  <c r="AJ25" i="42"/>
  <c r="AH25" i="42"/>
  <c r="AI25" i="42" s="1"/>
  <c r="AG25" i="42"/>
  <c r="AF25" i="42"/>
  <c r="AD25" i="42"/>
  <c r="AE25" i="42" s="1"/>
  <c r="AK24" i="42"/>
  <c r="AJ24" i="42"/>
  <c r="AH24" i="42"/>
  <c r="AI24" i="42" s="1"/>
  <c r="AG24" i="42"/>
  <c r="AF24" i="42"/>
  <c r="AD24" i="42"/>
  <c r="AE24" i="42" s="1"/>
  <c r="AK23" i="42"/>
  <c r="AJ23" i="42"/>
  <c r="AH23" i="42"/>
  <c r="AI23" i="42" s="1"/>
  <c r="AG23" i="42"/>
  <c r="AF23" i="42"/>
  <c r="AD23" i="42"/>
  <c r="AE23" i="42" s="1"/>
  <c r="AK22" i="42"/>
  <c r="AJ22" i="42"/>
  <c r="AH22" i="42"/>
  <c r="AI22" i="42" s="1"/>
  <c r="AG22" i="42"/>
  <c r="AF22" i="42"/>
  <c r="AD22" i="42"/>
  <c r="AE22" i="42" s="1"/>
  <c r="AK21" i="42"/>
  <c r="AJ21" i="42"/>
  <c r="AH21" i="42"/>
  <c r="AI21" i="42" s="1"/>
  <c r="AG21" i="42"/>
  <c r="AF21" i="42"/>
  <c r="AD21" i="42"/>
  <c r="AE21" i="42" s="1"/>
  <c r="AK20" i="42"/>
  <c r="AJ20" i="42"/>
  <c r="AH20" i="42"/>
  <c r="AI20" i="42" s="1"/>
  <c r="AG20" i="42"/>
  <c r="AF20" i="42"/>
  <c r="AD20" i="42"/>
  <c r="AE20" i="42" s="1"/>
  <c r="AK19" i="42"/>
  <c r="AJ19" i="42"/>
  <c r="AH19" i="42"/>
  <c r="AI19" i="42" s="1"/>
  <c r="AG19" i="42"/>
  <c r="AF19" i="42"/>
  <c r="AD19" i="42"/>
  <c r="AE19" i="42" s="1"/>
  <c r="AK18" i="42"/>
  <c r="AJ18" i="42"/>
  <c r="AH18" i="42"/>
  <c r="AI18" i="42" s="1"/>
  <c r="AG18" i="42"/>
  <c r="AF18" i="42"/>
  <c r="AD18" i="42"/>
  <c r="AE18" i="42" s="1"/>
  <c r="AK17" i="42"/>
  <c r="AJ17" i="42"/>
  <c r="AH17" i="42"/>
  <c r="AI17" i="42" s="1"/>
  <c r="AG17" i="42"/>
  <c r="AF17" i="42"/>
  <c r="AD17" i="42"/>
  <c r="AE17" i="42" s="1"/>
  <c r="AK16" i="42"/>
  <c r="AJ16" i="42"/>
  <c r="AH16" i="42"/>
  <c r="AI16" i="42" s="1"/>
  <c r="AG16" i="42"/>
  <c r="AF16" i="42"/>
  <c r="AD16" i="42"/>
  <c r="AE16" i="42" s="1"/>
  <c r="AK15" i="42"/>
  <c r="AJ15" i="42"/>
  <c r="AH15" i="42"/>
  <c r="AI15" i="42" s="1"/>
  <c r="AG15" i="42"/>
  <c r="AF15" i="42"/>
  <c r="AD15" i="42"/>
  <c r="AE15" i="42" s="1"/>
  <c r="AK14" i="42"/>
  <c r="AJ14" i="42"/>
  <c r="AH14" i="42"/>
  <c r="AI14" i="42" s="1"/>
  <c r="AG14" i="42"/>
  <c r="AF14" i="42"/>
  <c r="AD14" i="42"/>
  <c r="AE14" i="42" s="1"/>
  <c r="AK13" i="42"/>
  <c r="AJ13" i="42"/>
  <c r="AH13" i="42"/>
  <c r="AI13" i="42" s="1"/>
  <c r="AG13" i="42"/>
  <c r="AF13" i="42"/>
  <c r="AD13" i="42"/>
  <c r="AE13" i="42" s="1"/>
  <c r="AK12" i="42"/>
  <c r="AJ12" i="42"/>
  <c r="AH12" i="42"/>
  <c r="AI12" i="42" s="1"/>
  <c r="AG12" i="42"/>
  <c r="AF12" i="42"/>
  <c r="AD12" i="42"/>
  <c r="AE12" i="42" s="1"/>
  <c r="AK11" i="42"/>
  <c r="AJ11" i="42"/>
  <c r="AH11" i="42"/>
  <c r="AI11" i="42" s="1"/>
  <c r="AG11" i="42"/>
  <c r="AF11" i="42"/>
  <c r="AD11" i="42"/>
  <c r="AE11" i="42" s="1"/>
  <c r="AK10" i="42"/>
  <c r="AJ10" i="42"/>
  <c r="AH10" i="42"/>
  <c r="AI10" i="42" s="1"/>
  <c r="AG10" i="42"/>
  <c r="AF10" i="42"/>
  <c r="AD10" i="42"/>
  <c r="AE10" i="42" s="1"/>
  <c r="AK9" i="42"/>
  <c r="AK39" i="42" s="1"/>
  <c r="AJ9" i="42"/>
  <c r="AH9" i="42"/>
  <c r="AI9" i="42" s="1"/>
  <c r="AI39" i="42" s="1"/>
  <c r="AG9" i="42"/>
  <c r="AG39" i="42" s="1"/>
  <c r="AF9" i="42"/>
  <c r="AD9" i="42"/>
  <c r="AE9" i="42" s="1"/>
  <c r="AE39" i="42" s="1"/>
  <c r="AJ45" i="41"/>
  <c r="AH45" i="41"/>
  <c r="AF45" i="41"/>
  <c r="AK38" i="41"/>
  <c r="AJ38" i="41"/>
  <c r="AH38" i="41"/>
  <c r="AI38" i="41" s="1"/>
  <c r="AG38" i="41"/>
  <c r="AF38" i="41"/>
  <c r="AD38" i="41"/>
  <c r="AE38" i="41" s="1"/>
  <c r="AK37" i="41"/>
  <c r="AJ37" i="41"/>
  <c r="AH37" i="41"/>
  <c r="AI37" i="41" s="1"/>
  <c r="AG37" i="41"/>
  <c r="AF37" i="41"/>
  <c r="AD37" i="41"/>
  <c r="AE37" i="41" s="1"/>
  <c r="AK36" i="41"/>
  <c r="AJ36" i="41"/>
  <c r="AH36" i="41"/>
  <c r="AI36" i="41" s="1"/>
  <c r="AG36" i="41"/>
  <c r="AF36" i="41"/>
  <c r="AD36" i="41"/>
  <c r="AE36" i="41" s="1"/>
  <c r="AK35" i="41"/>
  <c r="AJ35" i="41"/>
  <c r="AH35" i="41"/>
  <c r="AI35" i="41" s="1"/>
  <c r="AG35" i="41"/>
  <c r="AF35" i="41"/>
  <c r="AD35" i="41"/>
  <c r="AE35" i="41" s="1"/>
  <c r="AK34" i="41"/>
  <c r="AJ34" i="41"/>
  <c r="AH34" i="41"/>
  <c r="AI34" i="41" s="1"/>
  <c r="AG34" i="41"/>
  <c r="AF34" i="41"/>
  <c r="AD34" i="41"/>
  <c r="AE34" i="41" s="1"/>
  <c r="AK33" i="41"/>
  <c r="AJ33" i="41"/>
  <c r="AH33" i="41"/>
  <c r="AI33" i="41" s="1"/>
  <c r="AG33" i="41"/>
  <c r="AF33" i="41"/>
  <c r="AD33" i="41"/>
  <c r="AE33" i="41" s="1"/>
  <c r="AK32" i="41"/>
  <c r="AJ32" i="41"/>
  <c r="AH32" i="41"/>
  <c r="AI32" i="41" s="1"/>
  <c r="AG32" i="41"/>
  <c r="AF32" i="41"/>
  <c r="AD32" i="41"/>
  <c r="AE32" i="41" s="1"/>
  <c r="AK31" i="41"/>
  <c r="AJ31" i="41"/>
  <c r="AH31" i="41"/>
  <c r="AI31" i="41" s="1"/>
  <c r="AG31" i="41"/>
  <c r="AF31" i="41"/>
  <c r="AD31" i="41"/>
  <c r="AE31" i="41" s="1"/>
  <c r="AK30" i="41"/>
  <c r="AJ30" i="41"/>
  <c r="AH30" i="41"/>
  <c r="AI30" i="41" s="1"/>
  <c r="AG30" i="41"/>
  <c r="AF30" i="41"/>
  <c r="AD30" i="41"/>
  <c r="AE30" i="41" s="1"/>
  <c r="AK29" i="41"/>
  <c r="AJ29" i="41"/>
  <c r="AH29" i="41"/>
  <c r="AI29" i="41" s="1"/>
  <c r="AG29" i="41"/>
  <c r="AF29" i="41"/>
  <c r="AD29" i="41"/>
  <c r="AE29" i="41" s="1"/>
  <c r="AK28" i="41"/>
  <c r="AJ28" i="41"/>
  <c r="AH28" i="41"/>
  <c r="AI28" i="41" s="1"/>
  <c r="AG28" i="41"/>
  <c r="AF28" i="41"/>
  <c r="AD28" i="41"/>
  <c r="AE28" i="41" s="1"/>
  <c r="AK27" i="41"/>
  <c r="AJ27" i="41"/>
  <c r="AH27" i="41"/>
  <c r="AI27" i="41" s="1"/>
  <c r="AG27" i="41"/>
  <c r="AF27" i="41"/>
  <c r="AD27" i="41"/>
  <c r="AE27" i="41" s="1"/>
  <c r="AK26" i="41"/>
  <c r="AJ26" i="41"/>
  <c r="AH26" i="41"/>
  <c r="AI26" i="41" s="1"/>
  <c r="AG26" i="41"/>
  <c r="AF26" i="41"/>
  <c r="AD26" i="41"/>
  <c r="AE26" i="41" s="1"/>
  <c r="AK25" i="41"/>
  <c r="AJ25" i="41"/>
  <c r="AH25" i="41"/>
  <c r="AI25" i="41" s="1"/>
  <c r="AG25" i="41"/>
  <c r="AF25" i="41"/>
  <c r="AD25" i="41"/>
  <c r="AE25" i="41" s="1"/>
  <c r="AK24" i="41"/>
  <c r="AJ24" i="41"/>
  <c r="AH24" i="41"/>
  <c r="AI24" i="41" s="1"/>
  <c r="AG24" i="41"/>
  <c r="AF24" i="41"/>
  <c r="AD24" i="41"/>
  <c r="AE24" i="41" s="1"/>
  <c r="AK23" i="41"/>
  <c r="AJ23" i="41"/>
  <c r="AH23" i="41"/>
  <c r="AI23" i="41" s="1"/>
  <c r="AG23" i="41"/>
  <c r="AF23" i="41"/>
  <c r="AD23" i="41"/>
  <c r="AE23" i="41" s="1"/>
  <c r="AK22" i="41"/>
  <c r="AJ22" i="41"/>
  <c r="AH22" i="41"/>
  <c r="AI22" i="41" s="1"/>
  <c r="AG22" i="41"/>
  <c r="AF22" i="41"/>
  <c r="AD22" i="41"/>
  <c r="AE22" i="41" s="1"/>
  <c r="AK21" i="41"/>
  <c r="AJ21" i="41"/>
  <c r="AH21" i="41"/>
  <c r="AI21" i="41" s="1"/>
  <c r="AG21" i="41"/>
  <c r="AF21" i="41"/>
  <c r="AD21" i="41"/>
  <c r="AE21" i="41" s="1"/>
  <c r="AK20" i="41"/>
  <c r="AJ20" i="41"/>
  <c r="AH20" i="41"/>
  <c r="AI20" i="41" s="1"/>
  <c r="AG20" i="41"/>
  <c r="AF20" i="41"/>
  <c r="AD20" i="41"/>
  <c r="AE20" i="41" s="1"/>
  <c r="AK19" i="41"/>
  <c r="AJ19" i="41"/>
  <c r="AH19" i="41"/>
  <c r="AI19" i="41" s="1"/>
  <c r="AG19" i="41"/>
  <c r="AF19" i="41"/>
  <c r="AD19" i="41"/>
  <c r="AE19" i="41" s="1"/>
  <c r="AK18" i="41"/>
  <c r="AJ18" i="41"/>
  <c r="AH18" i="41"/>
  <c r="AI18" i="41" s="1"/>
  <c r="AG18" i="41"/>
  <c r="AF18" i="41"/>
  <c r="AD18" i="41"/>
  <c r="AE18" i="41" s="1"/>
  <c r="AK17" i="41"/>
  <c r="AJ17" i="41"/>
  <c r="AH17" i="41"/>
  <c r="AI17" i="41" s="1"/>
  <c r="AG17" i="41"/>
  <c r="AF17" i="41"/>
  <c r="AD17" i="41"/>
  <c r="AE17" i="41" s="1"/>
  <c r="AK16" i="41"/>
  <c r="AJ16" i="41"/>
  <c r="AH16" i="41"/>
  <c r="AI16" i="41" s="1"/>
  <c r="AG16" i="41"/>
  <c r="AF16" i="41"/>
  <c r="AD16" i="41"/>
  <c r="AE16" i="41" s="1"/>
  <c r="AK15" i="41"/>
  <c r="AJ15" i="41"/>
  <c r="AH15" i="41"/>
  <c r="AI15" i="41" s="1"/>
  <c r="AG15" i="41"/>
  <c r="AF15" i="41"/>
  <c r="AD15" i="41"/>
  <c r="AE15" i="41" s="1"/>
  <c r="AK14" i="41"/>
  <c r="AJ14" i="41"/>
  <c r="AH14" i="41"/>
  <c r="AI14" i="41" s="1"/>
  <c r="AG14" i="41"/>
  <c r="AF14" i="41"/>
  <c r="AD14" i="41"/>
  <c r="AE14" i="41" s="1"/>
  <c r="AK13" i="41"/>
  <c r="AJ13" i="41"/>
  <c r="AH13" i="41"/>
  <c r="AI13" i="41" s="1"/>
  <c r="AG13" i="41"/>
  <c r="AF13" i="41"/>
  <c r="AD13" i="41"/>
  <c r="AE13" i="41" s="1"/>
  <c r="AK12" i="41"/>
  <c r="AJ12" i="41"/>
  <c r="AH12" i="41"/>
  <c r="AI12" i="41" s="1"/>
  <c r="AG12" i="41"/>
  <c r="AF12" i="41"/>
  <c r="AD12" i="41"/>
  <c r="AE12" i="41" s="1"/>
  <c r="AK11" i="41"/>
  <c r="AJ11" i="41"/>
  <c r="AH11" i="41"/>
  <c r="AI11" i="41" s="1"/>
  <c r="AG11" i="41"/>
  <c r="AF11" i="41"/>
  <c r="AD11" i="41"/>
  <c r="AE11" i="41" s="1"/>
  <c r="AK10" i="41"/>
  <c r="AJ10" i="41"/>
  <c r="AH10" i="41"/>
  <c r="AI10" i="41" s="1"/>
  <c r="AG10" i="41"/>
  <c r="AF10" i="41"/>
  <c r="AD10" i="41"/>
  <c r="AE10" i="41" s="1"/>
  <c r="AK9" i="41"/>
  <c r="AK39" i="41" s="1"/>
  <c r="AJ9" i="41"/>
  <c r="AH9" i="41"/>
  <c r="AI9" i="41" s="1"/>
  <c r="AI39" i="41" s="1"/>
  <c r="AG9" i="41"/>
  <c r="AG39" i="41" s="1"/>
  <c r="AF9" i="41"/>
  <c r="AD9" i="41"/>
  <c r="AE9" i="41" s="1"/>
  <c r="AE39" i="41" s="1"/>
  <c r="AJ45" i="40"/>
  <c r="AH45" i="40"/>
  <c r="AF45" i="40"/>
  <c r="AK38" i="40"/>
  <c r="AJ38" i="40"/>
  <c r="AH38" i="40"/>
  <c r="AI38" i="40" s="1"/>
  <c r="AG38" i="40"/>
  <c r="AF38" i="40"/>
  <c r="AD38" i="40"/>
  <c r="AE38" i="40" s="1"/>
  <c r="AK37" i="40"/>
  <c r="AJ37" i="40"/>
  <c r="AH37" i="40"/>
  <c r="AI37" i="40" s="1"/>
  <c r="AG37" i="40"/>
  <c r="AF37" i="40"/>
  <c r="AD37" i="40"/>
  <c r="AE37" i="40" s="1"/>
  <c r="AK36" i="40"/>
  <c r="AJ36" i="40"/>
  <c r="AH36" i="40"/>
  <c r="AI36" i="40" s="1"/>
  <c r="AG36" i="40"/>
  <c r="AF36" i="40"/>
  <c r="AD36" i="40"/>
  <c r="AE36" i="40" s="1"/>
  <c r="AK35" i="40"/>
  <c r="AJ35" i="40"/>
  <c r="AH35" i="40"/>
  <c r="AI35" i="40" s="1"/>
  <c r="AG35" i="40"/>
  <c r="AF35" i="40"/>
  <c r="AD35" i="40"/>
  <c r="AE35" i="40" s="1"/>
  <c r="AK34" i="40"/>
  <c r="AJ34" i="40"/>
  <c r="AH34" i="40"/>
  <c r="AI34" i="40" s="1"/>
  <c r="AG34" i="40"/>
  <c r="AF34" i="40"/>
  <c r="AD34" i="40"/>
  <c r="AE34" i="40" s="1"/>
  <c r="AK33" i="40"/>
  <c r="AJ33" i="40"/>
  <c r="AH33" i="40"/>
  <c r="AI33" i="40" s="1"/>
  <c r="AG33" i="40"/>
  <c r="AF33" i="40"/>
  <c r="AD33" i="40"/>
  <c r="AE33" i="40" s="1"/>
  <c r="AK32" i="40"/>
  <c r="AJ32" i="40"/>
  <c r="AH32" i="40"/>
  <c r="AI32" i="40" s="1"/>
  <c r="AG32" i="40"/>
  <c r="AF32" i="40"/>
  <c r="AD32" i="40"/>
  <c r="AE32" i="40" s="1"/>
  <c r="AK31" i="40"/>
  <c r="AJ31" i="40"/>
  <c r="AH31" i="40"/>
  <c r="AI31" i="40" s="1"/>
  <c r="AG31" i="40"/>
  <c r="AF31" i="40"/>
  <c r="AD31" i="40"/>
  <c r="AE31" i="40" s="1"/>
  <c r="AK30" i="40"/>
  <c r="AJ30" i="40"/>
  <c r="AH30" i="40"/>
  <c r="AI30" i="40" s="1"/>
  <c r="AG30" i="40"/>
  <c r="AF30" i="40"/>
  <c r="AD30" i="40"/>
  <c r="AE30" i="40" s="1"/>
  <c r="AK29" i="40"/>
  <c r="AJ29" i="40"/>
  <c r="AH29" i="40"/>
  <c r="AI29" i="40" s="1"/>
  <c r="AG29" i="40"/>
  <c r="AF29" i="40"/>
  <c r="AD29" i="40"/>
  <c r="AE29" i="40" s="1"/>
  <c r="AK28" i="40"/>
  <c r="AJ28" i="40"/>
  <c r="AH28" i="40"/>
  <c r="AI28" i="40" s="1"/>
  <c r="AG28" i="40"/>
  <c r="AF28" i="40"/>
  <c r="AD28" i="40"/>
  <c r="AE28" i="40" s="1"/>
  <c r="AK27" i="40"/>
  <c r="AJ27" i="40"/>
  <c r="AH27" i="40"/>
  <c r="AI27" i="40" s="1"/>
  <c r="AG27" i="40"/>
  <c r="AF27" i="40"/>
  <c r="AD27" i="40"/>
  <c r="AE27" i="40" s="1"/>
  <c r="AK26" i="40"/>
  <c r="AJ26" i="40"/>
  <c r="AH26" i="40"/>
  <c r="AI26" i="40" s="1"/>
  <c r="AG26" i="40"/>
  <c r="AF26" i="40"/>
  <c r="AD26" i="40"/>
  <c r="AE26" i="40" s="1"/>
  <c r="AK25" i="40"/>
  <c r="AJ25" i="40"/>
  <c r="AH25" i="40"/>
  <c r="AI25" i="40" s="1"/>
  <c r="AG25" i="40"/>
  <c r="AF25" i="40"/>
  <c r="AD25" i="40"/>
  <c r="AE25" i="40" s="1"/>
  <c r="AK24" i="40"/>
  <c r="AJ24" i="40"/>
  <c r="AH24" i="40"/>
  <c r="AI24" i="40" s="1"/>
  <c r="AG24" i="40"/>
  <c r="AF24" i="40"/>
  <c r="AD24" i="40"/>
  <c r="AE24" i="40" s="1"/>
  <c r="AK23" i="40"/>
  <c r="AJ23" i="40"/>
  <c r="AH23" i="40"/>
  <c r="AI23" i="40" s="1"/>
  <c r="AG23" i="40"/>
  <c r="AF23" i="40"/>
  <c r="AD23" i="40"/>
  <c r="AE23" i="40" s="1"/>
  <c r="AK22" i="40"/>
  <c r="AJ22" i="40"/>
  <c r="AH22" i="40"/>
  <c r="AI22" i="40" s="1"/>
  <c r="AG22" i="40"/>
  <c r="AF22" i="40"/>
  <c r="AD22" i="40"/>
  <c r="AE22" i="40" s="1"/>
  <c r="AK21" i="40"/>
  <c r="AJ21" i="40"/>
  <c r="AH21" i="40"/>
  <c r="AI21" i="40" s="1"/>
  <c r="AG21" i="40"/>
  <c r="AF21" i="40"/>
  <c r="AD21" i="40"/>
  <c r="AE21" i="40" s="1"/>
  <c r="AK20" i="40"/>
  <c r="AJ20" i="40"/>
  <c r="AH20" i="40"/>
  <c r="AI20" i="40" s="1"/>
  <c r="AG20" i="40"/>
  <c r="AF20" i="40"/>
  <c r="AD20" i="40"/>
  <c r="AE20" i="40" s="1"/>
  <c r="AK19" i="40"/>
  <c r="AJ19" i="40"/>
  <c r="AH19" i="40"/>
  <c r="AI19" i="40" s="1"/>
  <c r="AG19" i="40"/>
  <c r="AF19" i="40"/>
  <c r="AD19" i="40"/>
  <c r="AE19" i="40" s="1"/>
  <c r="AK18" i="40"/>
  <c r="AJ18" i="40"/>
  <c r="AH18" i="40"/>
  <c r="AI18" i="40" s="1"/>
  <c r="AG18" i="40"/>
  <c r="AF18" i="40"/>
  <c r="AD18" i="40"/>
  <c r="AE18" i="40" s="1"/>
  <c r="AK17" i="40"/>
  <c r="AJ17" i="40"/>
  <c r="AH17" i="40"/>
  <c r="AI17" i="40" s="1"/>
  <c r="AG17" i="40"/>
  <c r="AF17" i="40"/>
  <c r="AD17" i="40"/>
  <c r="AE17" i="40" s="1"/>
  <c r="AK16" i="40"/>
  <c r="AJ16" i="40"/>
  <c r="AH16" i="40"/>
  <c r="AI16" i="40" s="1"/>
  <c r="AG16" i="40"/>
  <c r="AF16" i="40"/>
  <c r="AD16" i="40"/>
  <c r="AE16" i="40" s="1"/>
  <c r="AK15" i="40"/>
  <c r="AJ15" i="40"/>
  <c r="AH15" i="40"/>
  <c r="AI15" i="40" s="1"/>
  <c r="AG15" i="40"/>
  <c r="AF15" i="40"/>
  <c r="AD15" i="40"/>
  <c r="AE15" i="40" s="1"/>
  <c r="AK14" i="40"/>
  <c r="AJ14" i="40"/>
  <c r="AH14" i="40"/>
  <c r="AI14" i="40" s="1"/>
  <c r="AG14" i="40"/>
  <c r="AF14" i="40"/>
  <c r="AD14" i="40"/>
  <c r="AE14" i="40" s="1"/>
  <c r="AK13" i="40"/>
  <c r="AJ13" i="40"/>
  <c r="AH13" i="40"/>
  <c r="AI13" i="40" s="1"/>
  <c r="AG13" i="40"/>
  <c r="AF13" i="40"/>
  <c r="AD13" i="40"/>
  <c r="AE13" i="40" s="1"/>
  <c r="AK12" i="40"/>
  <c r="AJ12" i="40"/>
  <c r="AH12" i="40"/>
  <c r="AI12" i="40" s="1"/>
  <c r="AG12" i="40"/>
  <c r="AF12" i="40"/>
  <c r="AD12" i="40"/>
  <c r="AE12" i="40" s="1"/>
  <c r="AK11" i="40"/>
  <c r="AJ11" i="40"/>
  <c r="AH11" i="40"/>
  <c r="AI11" i="40" s="1"/>
  <c r="AG11" i="40"/>
  <c r="AF11" i="40"/>
  <c r="AD11" i="40"/>
  <c r="AE11" i="40" s="1"/>
  <c r="AK10" i="40"/>
  <c r="AJ10" i="40"/>
  <c r="AH10" i="40"/>
  <c r="AI10" i="40" s="1"/>
  <c r="AG10" i="40"/>
  <c r="AF10" i="40"/>
  <c r="AD10" i="40"/>
  <c r="AE10" i="40" s="1"/>
  <c r="AK9" i="40"/>
  <c r="AK39" i="40" s="1"/>
  <c r="AJ9" i="40"/>
  <c r="AH9" i="40"/>
  <c r="AI9" i="40" s="1"/>
  <c r="AI39" i="40" s="1"/>
  <c r="AG9" i="40"/>
  <c r="AG39" i="40" s="1"/>
  <c r="AF9" i="40"/>
  <c r="AD9" i="40"/>
  <c r="AE9" i="40" s="1"/>
  <c r="AE39" i="40" s="1"/>
  <c r="AJ45" i="39"/>
  <c r="AH45" i="39"/>
  <c r="AF45" i="39"/>
  <c r="AK38" i="39"/>
  <c r="AJ38" i="39"/>
  <c r="AH38" i="39"/>
  <c r="AI38" i="39" s="1"/>
  <c r="AG38" i="39"/>
  <c r="AF38" i="39"/>
  <c r="AD38" i="39"/>
  <c r="AE38" i="39" s="1"/>
  <c r="AK37" i="39"/>
  <c r="AJ37" i="39"/>
  <c r="AH37" i="39"/>
  <c r="AI37" i="39" s="1"/>
  <c r="AG37" i="39"/>
  <c r="AF37" i="39"/>
  <c r="AD37" i="39"/>
  <c r="AE37" i="39" s="1"/>
  <c r="AK36" i="39"/>
  <c r="AJ36" i="39"/>
  <c r="AH36" i="39"/>
  <c r="AI36" i="39" s="1"/>
  <c r="AG36" i="39"/>
  <c r="AF36" i="39"/>
  <c r="AD36" i="39"/>
  <c r="AE36" i="39" s="1"/>
  <c r="AK35" i="39"/>
  <c r="AJ35" i="39"/>
  <c r="AH35" i="39"/>
  <c r="AI35" i="39" s="1"/>
  <c r="AG35" i="39"/>
  <c r="AF35" i="39"/>
  <c r="AD35" i="39"/>
  <c r="AE35" i="39" s="1"/>
  <c r="AK34" i="39"/>
  <c r="AJ34" i="39"/>
  <c r="AH34" i="39"/>
  <c r="AI34" i="39" s="1"/>
  <c r="AG34" i="39"/>
  <c r="AF34" i="39"/>
  <c r="AD34" i="39"/>
  <c r="AE34" i="39" s="1"/>
  <c r="AK33" i="39"/>
  <c r="AJ33" i="39"/>
  <c r="AH33" i="39"/>
  <c r="AI33" i="39" s="1"/>
  <c r="AG33" i="39"/>
  <c r="AF33" i="39"/>
  <c r="AD33" i="39"/>
  <c r="AE33" i="39" s="1"/>
  <c r="AK32" i="39"/>
  <c r="AJ32" i="39"/>
  <c r="AH32" i="39"/>
  <c r="AI32" i="39" s="1"/>
  <c r="AG32" i="39"/>
  <c r="AF32" i="39"/>
  <c r="AD32" i="39"/>
  <c r="AE32" i="39" s="1"/>
  <c r="AK31" i="39"/>
  <c r="AJ31" i="39"/>
  <c r="AH31" i="39"/>
  <c r="AI31" i="39" s="1"/>
  <c r="AG31" i="39"/>
  <c r="AF31" i="39"/>
  <c r="AD31" i="39"/>
  <c r="AE31" i="39" s="1"/>
  <c r="AK30" i="39"/>
  <c r="AJ30" i="39"/>
  <c r="AH30" i="39"/>
  <c r="AI30" i="39" s="1"/>
  <c r="AG30" i="39"/>
  <c r="AF30" i="39"/>
  <c r="AD30" i="39"/>
  <c r="AE30" i="39" s="1"/>
  <c r="AK29" i="39"/>
  <c r="AJ29" i="39"/>
  <c r="AH29" i="39"/>
  <c r="AI29" i="39" s="1"/>
  <c r="AG29" i="39"/>
  <c r="AF29" i="39"/>
  <c r="AD29" i="39"/>
  <c r="AE29" i="39" s="1"/>
  <c r="AK28" i="39"/>
  <c r="AJ28" i="39"/>
  <c r="AH28" i="39"/>
  <c r="AI28" i="39" s="1"/>
  <c r="AG28" i="39"/>
  <c r="AF28" i="39"/>
  <c r="AD28" i="39"/>
  <c r="AE28" i="39" s="1"/>
  <c r="AK27" i="39"/>
  <c r="AJ27" i="39"/>
  <c r="AH27" i="39"/>
  <c r="AI27" i="39" s="1"/>
  <c r="AG27" i="39"/>
  <c r="AF27" i="39"/>
  <c r="AD27" i="39"/>
  <c r="AE27" i="39" s="1"/>
  <c r="AK26" i="39"/>
  <c r="AJ26" i="39"/>
  <c r="AH26" i="39"/>
  <c r="AI26" i="39" s="1"/>
  <c r="AG26" i="39"/>
  <c r="AF26" i="39"/>
  <c r="AD26" i="39"/>
  <c r="AE26" i="39" s="1"/>
  <c r="AK25" i="39"/>
  <c r="AJ25" i="39"/>
  <c r="AH25" i="39"/>
  <c r="AI25" i="39" s="1"/>
  <c r="AG25" i="39"/>
  <c r="AF25" i="39"/>
  <c r="AD25" i="39"/>
  <c r="AE25" i="39" s="1"/>
  <c r="AK24" i="39"/>
  <c r="AJ24" i="39"/>
  <c r="AH24" i="39"/>
  <c r="AI24" i="39" s="1"/>
  <c r="AG24" i="39"/>
  <c r="AF24" i="39"/>
  <c r="AD24" i="39"/>
  <c r="AE24" i="39" s="1"/>
  <c r="AK23" i="39"/>
  <c r="AJ23" i="39"/>
  <c r="AH23" i="39"/>
  <c r="AI23" i="39" s="1"/>
  <c r="AG23" i="39"/>
  <c r="AF23" i="39"/>
  <c r="AD23" i="39"/>
  <c r="AE23" i="39" s="1"/>
  <c r="AK22" i="39"/>
  <c r="AJ22" i="39"/>
  <c r="AH22" i="39"/>
  <c r="AI22" i="39" s="1"/>
  <c r="AG22" i="39"/>
  <c r="AF22" i="39"/>
  <c r="AD22" i="39"/>
  <c r="AE22" i="39" s="1"/>
  <c r="AK21" i="39"/>
  <c r="AJ21" i="39"/>
  <c r="AH21" i="39"/>
  <c r="AI21" i="39" s="1"/>
  <c r="AG21" i="39"/>
  <c r="AF21" i="39"/>
  <c r="AD21" i="39"/>
  <c r="AE21" i="39" s="1"/>
  <c r="AK20" i="39"/>
  <c r="AJ20" i="39"/>
  <c r="AH20" i="39"/>
  <c r="AI20" i="39" s="1"/>
  <c r="AG20" i="39"/>
  <c r="AF20" i="39"/>
  <c r="AD20" i="39"/>
  <c r="AE20" i="39" s="1"/>
  <c r="AK19" i="39"/>
  <c r="AJ19" i="39"/>
  <c r="AH19" i="39"/>
  <c r="AI19" i="39" s="1"/>
  <c r="AG19" i="39"/>
  <c r="AF19" i="39"/>
  <c r="AD19" i="39"/>
  <c r="AE19" i="39" s="1"/>
  <c r="AK18" i="39"/>
  <c r="AJ18" i="39"/>
  <c r="AH18" i="39"/>
  <c r="AI18" i="39" s="1"/>
  <c r="AG18" i="39"/>
  <c r="AF18" i="39"/>
  <c r="AD18" i="39"/>
  <c r="AE18" i="39" s="1"/>
  <c r="AK17" i="39"/>
  <c r="AJ17" i="39"/>
  <c r="AH17" i="39"/>
  <c r="AI17" i="39" s="1"/>
  <c r="AG17" i="39"/>
  <c r="AF17" i="39"/>
  <c r="AD17" i="39"/>
  <c r="AE17" i="39" s="1"/>
  <c r="AK16" i="39"/>
  <c r="AJ16" i="39"/>
  <c r="AH16" i="39"/>
  <c r="AI16" i="39" s="1"/>
  <c r="AG16" i="39"/>
  <c r="AF16" i="39"/>
  <c r="AD16" i="39"/>
  <c r="AE16" i="39" s="1"/>
  <c r="AK15" i="39"/>
  <c r="AJ15" i="39"/>
  <c r="AH15" i="39"/>
  <c r="AI15" i="39" s="1"/>
  <c r="AG15" i="39"/>
  <c r="AF15" i="39"/>
  <c r="AD15" i="39"/>
  <c r="AE15" i="39" s="1"/>
  <c r="AK14" i="39"/>
  <c r="AJ14" i="39"/>
  <c r="AH14" i="39"/>
  <c r="AI14" i="39" s="1"/>
  <c r="AG14" i="39"/>
  <c r="AF14" i="39"/>
  <c r="AD14" i="39"/>
  <c r="AE14" i="39" s="1"/>
  <c r="AK13" i="39"/>
  <c r="AJ13" i="39"/>
  <c r="AH13" i="39"/>
  <c r="AI13" i="39" s="1"/>
  <c r="AG13" i="39"/>
  <c r="AF13" i="39"/>
  <c r="AD13" i="39"/>
  <c r="AE13" i="39" s="1"/>
  <c r="AK12" i="39"/>
  <c r="AJ12" i="39"/>
  <c r="AH12" i="39"/>
  <c r="AI12" i="39" s="1"/>
  <c r="AG12" i="39"/>
  <c r="AF12" i="39"/>
  <c r="AD12" i="39"/>
  <c r="AE12" i="39" s="1"/>
  <c r="AK11" i="39"/>
  <c r="AJ11" i="39"/>
  <c r="AH11" i="39"/>
  <c r="AI11" i="39" s="1"/>
  <c r="AG11" i="39"/>
  <c r="AF11" i="39"/>
  <c r="AD11" i="39"/>
  <c r="AE11" i="39" s="1"/>
  <c r="AK10" i="39"/>
  <c r="AJ10" i="39"/>
  <c r="AH10" i="39"/>
  <c r="AI10" i="39" s="1"/>
  <c r="AG10" i="39"/>
  <c r="AF10" i="39"/>
  <c r="AD10" i="39"/>
  <c r="AE10" i="39" s="1"/>
  <c r="AK9" i="39"/>
  <c r="AK39" i="39" s="1"/>
  <c r="AJ9" i="39"/>
  <c r="AH9" i="39"/>
  <c r="AI9" i="39" s="1"/>
  <c r="AG9" i="39"/>
  <c r="AG39" i="39" s="1"/>
  <c r="AF9" i="39"/>
  <c r="AD9" i="39"/>
  <c r="AE9" i="39" s="1"/>
  <c r="AE39" i="39" s="1"/>
  <c r="AJ45" i="38"/>
  <c r="AH45" i="38"/>
  <c r="AF45" i="38"/>
  <c r="AK38" i="38"/>
  <c r="AJ38" i="38"/>
  <c r="AH38" i="38"/>
  <c r="AI38" i="38" s="1"/>
  <c r="AG38" i="38"/>
  <c r="AF38" i="38"/>
  <c r="AD38" i="38"/>
  <c r="AE38" i="38" s="1"/>
  <c r="AK37" i="38"/>
  <c r="AJ37" i="38"/>
  <c r="AH37" i="38"/>
  <c r="AI37" i="38" s="1"/>
  <c r="AG37" i="38"/>
  <c r="AF37" i="38"/>
  <c r="AD37" i="38"/>
  <c r="AE37" i="38" s="1"/>
  <c r="AK36" i="38"/>
  <c r="AJ36" i="38"/>
  <c r="AH36" i="38"/>
  <c r="AI36" i="38" s="1"/>
  <c r="AG36" i="38"/>
  <c r="AF36" i="38"/>
  <c r="AD36" i="38"/>
  <c r="AE36" i="38" s="1"/>
  <c r="AK35" i="38"/>
  <c r="AJ35" i="38"/>
  <c r="AH35" i="38"/>
  <c r="AI35" i="38" s="1"/>
  <c r="AG35" i="38"/>
  <c r="AF35" i="38"/>
  <c r="AD35" i="38"/>
  <c r="AE35" i="38" s="1"/>
  <c r="AK34" i="38"/>
  <c r="AJ34" i="38"/>
  <c r="AH34" i="38"/>
  <c r="AI34" i="38" s="1"/>
  <c r="AG34" i="38"/>
  <c r="AF34" i="38"/>
  <c r="AD34" i="38"/>
  <c r="AE34" i="38" s="1"/>
  <c r="AK33" i="38"/>
  <c r="AJ33" i="38"/>
  <c r="AH33" i="38"/>
  <c r="AI33" i="38" s="1"/>
  <c r="AG33" i="38"/>
  <c r="AF33" i="38"/>
  <c r="AD33" i="38"/>
  <c r="AE33" i="38" s="1"/>
  <c r="AK32" i="38"/>
  <c r="AJ32" i="38"/>
  <c r="AH32" i="38"/>
  <c r="AI32" i="38" s="1"/>
  <c r="AG32" i="38"/>
  <c r="AF32" i="38"/>
  <c r="AD32" i="38"/>
  <c r="AE32" i="38" s="1"/>
  <c r="AK31" i="38"/>
  <c r="AJ31" i="38"/>
  <c r="AH31" i="38"/>
  <c r="AI31" i="38" s="1"/>
  <c r="AG31" i="38"/>
  <c r="AF31" i="38"/>
  <c r="AD31" i="38"/>
  <c r="AE31" i="38" s="1"/>
  <c r="AK30" i="38"/>
  <c r="AJ30" i="38"/>
  <c r="AH30" i="38"/>
  <c r="AI30" i="38" s="1"/>
  <c r="AG30" i="38"/>
  <c r="AF30" i="38"/>
  <c r="AD30" i="38"/>
  <c r="AE30" i="38" s="1"/>
  <c r="AK29" i="38"/>
  <c r="AJ29" i="38"/>
  <c r="AH29" i="38"/>
  <c r="AI29" i="38" s="1"/>
  <c r="AG29" i="38"/>
  <c r="AF29" i="38"/>
  <c r="AD29" i="38"/>
  <c r="AE29" i="38" s="1"/>
  <c r="AK28" i="38"/>
  <c r="AJ28" i="38"/>
  <c r="AH28" i="38"/>
  <c r="AI28" i="38" s="1"/>
  <c r="AG28" i="38"/>
  <c r="AF28" i="38"/>
  <c r="AD28" i="38"/>
  <c r="AE28" i="38" s="1"/>
  <c r="AK27" i="38"/>
  <c r="AJ27" i="38"/>
  <c r="AH27" i="38"/>
  <c r="AI27" i="38" s="1"/>
  <c r="AG27" i="38"/>
  <c r="AF27" i="38"/>
  <c r="AD27" i="38"/>
  <c r="AE27" i="38" s="1"/>
  <c r="AK26" i="38"/>
  <c r="AJ26" i="38"/>
  <c r="AH26" i="38"/>
  <c r="AI26" i="38" s="1"/>
  <c r="AG26" i="38"/>
  <c r="AF26" i="38"/>
  <c r="AD26" i="38"/>
  <c r="AE26" i="38" s="1"/>
  <c r="AK25" i="38"/>
  <c r="AJ25" i="38"/>
  <c r="AH25" i="38"/>
  <c r="AI25" i="38" s="1"/>
  <c r="AG25" i="38"/>
  <c r="AF25" i="38"/>
  <c r="AD25" i="38"/>
  <c r="AE25" i="38" s="1"/>
  <c r="AK24" i="38"/>
  <c r="AJ24" i="38"/>
  <c r="AH24" i="38"/>
  <c r="AI24" i="38" s="1"/>
  <c r="AG24" i="38"/>
  <c r="AF24" i="38"/>
  <c r="AD24" i="38"/>
  <c r="AE24" i="38" s="1"/>
  <c r="AK23" i="38"/>
  <c r="AJ23" i="38"/>
  <c r="AH23" i="38"/>
  <c r="AI23" i="38" s="1"/>
  <c r="AG23" i="38"/>
  <c r="AF23" i="38"/>
  <c r="AD23" i="38"/>
  <c r="AE23" i="38" s="1"/>
  <c r="AK22" i="38"/>
  <c r="AJ22" i="38"/>
  <c r="AH22" i="38"/>
  <c r="AI22" i="38" s="1"/>
  <c r="AG22" i="38"/>
  <c r="AF22" i="38"/>
  <c r="AD22" i="38"/>
  <c r="AE22" i="38" s="1"/>
  <c r="AK21" i="38"/>
  <c r="AJ21" i="38"/>
  <c r="AH21" i="38"/>
  <c r="AI21" i="38" s="1"/>
  <c r="AG21" i="38"/>
  <c r="AF21" i="38"/>
  <c r="AD21" i="38"/>
  <c r="AE21" i="38" s="1"/>
  <c r="AK20" i="38"/>
  <c r="AJ20" i="38"/>
  <c r="AH20" i="38"/>
  <c r="AI20" i="38" s="1"/>
  <c r="AG20" i="38"/>
  <c r="AF20" i="38"/>
  <c r="AD20" i="38"/>
  <c r="AE20" i="38" s="1"/>
  <c r="AK19" i="38"/>
  <c r="AJ19" i="38"/>
  <c r="AH19" i="38"/>
  <c r="AI19" i="38" s="1"/>
  <c r="AG19" i="38"/>
  <c r="AF19" i="38"/>
  <c r="AD19" i="38"/>
  <c r="AE19" i="38" s="1"/>
  <c r="AK18" i="38"/>
  <c r="AJ18" i="38"/>
  <c r="AH18" i="38"/>
  <c r="AI18" i="38" s="1"/>
  <c r="AG18" i="38"/>
  <c r="AF18" i="38"/>
  <c r="AD18" i="38"/>
  <c r="AE18" i="38" s="1"/>
  <c r="AK17" i="38"/>
  <c r="AJ17" i="38"/>
  <c r="AH17" i="38"/>
  <c r="AI17" i="38" s="1"/>
  <c r="AG17" i="38"/>
  <c r="AF17" i="38"/>
  <c r="AD17" i="38"/>
  <c r="AE17" i="38" s="1"/>
  <c r="AK16" i="38"/>
  <c r="AJ16" i="38"/>
  <c r="AH16" i="38"/>
  <c r="AI16" i="38" s="1"/>
  <c r="AG16" i="38"/>
  <c r="AF16" i="38"/>
  <c r="AD16" i="38"/>
  <c r="AE16" i="38" s="1"/>
  <c r="AK15" i="38"/>
  <c r="AJ15" i="38"/>
  <c r="AH15" i="38"/>
  <c r="AI15" i="38" s="1"/>
  <c r="AG15" i="38"/>
  <c r="AF15" i="38"/>
  <c r="AD15" i="38"/>
  <c r="AE15" i="38" s="1"/>
  <c r="AK14" i="38"/>
  <c r="AJ14" i="38"/>
  <c r="AH14" i="38"/>
  <c r="AI14" i="38" s="1"/>
  <c r="AG14" i="38"/>
  <c r="AF14" i="38"/>
  <c r="AD14" i="38"/>
  <c r="AE14" i="38" s="1"/>
  <c r="AK13" i="38"/>
  <c r="AJ13" i="38"/>
  <c r="AH13" i="38"/>
  <c r="AI13" i="38" s="1"/>
  <c r="AG13" i="38"/>
  <c r="AF13" i="38"/>
  <c r="AD13" i="38"/>
  <c r="AE13" i="38" s="1"/>
  <c r="AK12" i="38"/>
  <c r="AJ12" i="38"/>
  <c r="AH12" i="38"/>
  <c r="AI12" i="38" s="1"/>
  <c r="AG12" i="38"/>
  <c r="AF12" i="38"/>
  <c r="AD12" i="38"/>
  <c r="AE12" i="38" s="1"/>
  <c r="AJ11" i="38"/>
  <c r="AK11" i="38" s="1"/>
  <c r="AH11" i="38"/>
  <c r="AI11" i="38" s="1"/>
  <c r="AF11" i="38"/>
  <c r="AG11" i="38" s="1"/>
  <c r="AD11" i="38"/>
  <c r="AE11" i="38" s="1"/>
  <c r="AJ10" i="38"/>
  <c r="AK10" i="38" s="1"/>
  <c r="AH10" i="38"/>
  <c r="AI10" i="38" s="1"/>
  <c r="AF10" i="38"/>
  <c r="AG10" i="38" s="1"/>
  <c r="AD10" i="38"/>
  <c r="AE10" i="38" s="1"/>
  <c r="AJ9" i="38"/>
  <c r="AK9" i="38" s="1"/>
  <c r="AK39" i="38" s="1"/>
  <c r="AH9" i="38"/>
  <c r="AI9" i="38" s="1"/>
  <c r="AF9" i="38"/>
  <c r="AG9" i="38" s="1"/>
  <c r="AG39" i="38" s="1"/>
  <c r="AD9" i="38"/>
  <c r="AE9" i="38" s="1"/>
  <c r="AJ45" i="37"/>
  <c r="AH45" i="37"/>
  <c r="AF45" i="37"/>
  <c r="AK38" i="37"/>
  <c r="AJ38" i="37"/>
  <c r="AH38" i="37"/>
  <c r="AI38" i="37" s="1"/>
  <c r="AG38" i="37"/>
  <c r="AF38" i="37"/>
  <c r="AD38" i="37"/>
  <c r="AE38" i="37" s="1"/>
  <c r="AK37" i="37"/>
  <c r="AJ37" i="37"/>
  <c r="AH37" i="37"/>
  <c r="AI37" i="37" s="1"/>
  <c r="AG37" i="37"/>
  <c r="AF37" i="37"/>
  <c r="AD37" i="37"/>
  <c r="AE37" i="37" s="1"/>
  <c r="AK36" i="37"/>
  <c r="AJ36" i="37"/>
  <c r="AH36" i="37"/>
  <c r="AI36" i="37" s="1"/>
  <c r="AG36" i="37"/>
  <c r="AF36" i="37"/>
  <c r="AD36" i="37"/>
  <c r="AE36" i="37" s="1"/>
  <c r="AK35" i="37"/>
  <c r="AJ35" i="37"/>
  <c r="AH35" i="37"/>
  <c r="AI35" i="37" s="1"/>
  <c r="AG35" i="37"/>
  <c r="AF35" i="37"/>
  <c r="AD35" i="37"/>
  <c r="AE35" i="37" s="1"/>
  <c r="AK34" i="37"/>
  <c r="AJ34" i="37"/>
  <c r="AH34" i="37"/>
  <c r="AI34" i="37" s="1"/>
  <c r="AG34" i="37"/>
  <c r="AF34" i="37"/>
  <c r="AD34" i="37"/>
  <c r="AE34" i="37" s="1"/>
  <c r="AK33" i="37"/>
  <c r="AJ33" i="37"/>
  <c r="AH33" i="37"/>
  <c r="AI33" i="37" s="1"/>
  <c r="AG33" i="37"/>
  <c r="AF33" i="37"/>
  <c r="AD33" i="37"/>
  <c r="AE33" i="37" s="1"/>
  <c r="AK32" i="37"/>
  <c r="AJ32" i="37"/>
  <c r="AH32" i="37"/>
  <c r="AI32" i="37" s="1"/>
  <c r="AG32" i="37"/>
  <c r="AF32" i="37"/>
  <c r="AD32" i="37"/>
  <c r="AE32" i="37" s="1"/>
  <c r="AK31" i="37"/>
  <c r="AJ31" i="37"/>
  <c r="AH31" i="37"/>
  <c r="AI31" i="37" s="1"/>
  <c r="AG31" i="37"/>
  <c r="AF31" i="37"/>
  <c r="AD31" i="37"/>
  <c r="AE31" i="37" s="1"/>
  <c r="AK30" i="37"/>
  <c r="AJ30" i="37"/>
  <c r="AH30" i="37"/>
  <c r="AI30" i="37" s="1"/>
  <c r="AG30" i="37"/>
  <c r="AF30" i="37"/>
  <c r="AD30" i="37"/>
  <c r="AE30" i="37" s="1"/>
  <c r="AK29" i="37"/>
  <c r="AJ29" i="37"/>
  <c r="AH29" i="37"/>
  <c r="AI29" i="37" s="1"/>
  <c r="AG29" i="37"/>
  <c r="AF29" i="37"/>
  <c r="AD29" i="37"/>
  <c r="AE29" i="37" s="1"/>
  <c r="AK28" i="37"/>
  <c r="AJ28" i="37"/>
  <c r="AH28" i="37"/>
  <c r="AI28" i="37" s="1"/>
  <c r="AG28" i="37"/>
  <c r="AF28" i="37"/>
  <c r="AD28" i="37"/>
  <c r="AE28" i="37" s="1"/>
  <c r="AK27" i="37"/>
  <c r="AJ27" i="37"/>
  <c r="AH27" i="37"/>
  <c r="AI27" i="37" s="1"/>
  <c r="AG27" i="37"/>
  <c r="AF27" i="37"/>
  <c r="AD27" i="37"/>
  <c r="AE27" i="37" s="1"/>
  <c r="AK26" i="37"/>
  <c r="AJ26" i="37"/>
  <c r="AH26" i="37"/>
  <c r="AI26" i="37" s="1"/>
  <c r="AG26" i="37"/>
  <c r="AF26" i="37"/>
  <c r="AD26" i="37"/>
  <c r="AE26" i="37" s="1"/>
  <c r="AK25" i="37"/>
  <c r="AJ25" i="37"/>
  <c r="AH25" i="37"/>
  <c r="AI25" i="37" s="1"/>
  <c r="AG25" i="37"/>
  <c r="AF25" i="37"/>
  <c r="AD25" i="37"/>
  <c r="AE25" i="37" s="1"/>
  <c r="AK24" i="37"/>
  <c r="AJ24" i="37"/>
  <c r="AH24" i="37"/>
  <c r="AI24" i="37" s="1"/>
  <c r="AG24" i="37"/>
  <c r="AF24" i="37"/>
  <c r="AD24" i="37"/>
  <c r="AE24" i="37" s="1"/>
  <c r="AK23" i="37"/>
  <c r="AJ23" i="37"/>
  <c r="AH23" i="37"/>
  <c r="AI23" i="37" s="1"/>
  <c r="AG23" i="37"/>
  <c r="AF23" i="37"/>
  <c r="AD23" i="37"/>
  <c r="AE23" i="37" s="1"/>
  <c r="AK22" i="37"/>
  <c r="AJ22" i="37"/>
  <c r="AH22" i="37"/>
  <c r="AI22" i="37" s="1"/>
  <c r="AG22" i="37"/>
  <c r="AF22" i="37"/>
  <c r="AD22" i="37"/>
  <c r="AE22" i="37" s="1"/>
  <c r="AK21" i="37"/>
  <c r="AJ21" i="37"/>
  <c r="AH21" i="37"/>
  <c r="AI21" i="37" s="1"/>
  <c r="AG21" i="37"/>
  <c r="AF21" i="37"/>
  <c r="AD21" i="37"/>
  <c r="AE21" i="37" s="1"/>
  <c r="AK20" i="37"/>
  <c r="AJ20" i="37"/>
  <c r="AH20" i="37"/>
  <c r="AI20" i="37" s="1"/>
  <c r="AG20" i="37"/>
  <c r="AF20" i="37"/>
  <c r="AD20" i="37"/>
  <c r="AE20" i="37" s="1"/>
  <c r="AK19" i="37"/>
  <c r="AJ19" i="37"/>
  <c r="AH19" i="37"/>
  <c r="AI19" i="37" s="1"/>
  <c r="AG19" i="37"/>
  <c r="AF19" i="37"/>
  <c r="AD19" i="37"/>
  <c r="AE19" i="37" s="1"/>
  <c r="AK18" i="37"/>
  <c r="AJ18" i="37"/>
  <c r="AH18" i="37"/>
  <c r="AI18" i="37" s="1"/>
  <c r="AG18" i="37"/>
  <c r="AF18" i="37"/>
  <c r="AD18" i="37"/>
  <c r="AE18" i="37" s="1"/>
  <c r="AK17" i="37"/>
  <c r="AJ17" i="37"/>
  <c r="AH17" i="37"/>
  <c r="AI17" i="37" s="1"/>
  <c r="AG17" i="37"/>
  <c r="AF17" i="37"/>
  <c r="AD17" i="37"/>
  <c r="AE17" i="37" s="1"/>
  <c r="AK16" i="37"/>
  <c r="AJ16" i="37"/>
  <c r="AH16" i="37"/>
  <c r="AI16" i="37" s="1"/>
  <c r="AG16" i="37"/>
  <c r="AF16" i="37"/>
  <c r="AD16" i="37"/>
  <c r="AE16" i="37" s="1"/>
  <c r="AK15" i="37"/>
  <c r="AJ15" i="37"/>
  <c r="AH15" i="37"/>
  <c r="AI15" i="37" s="1"/>
  <c r="AG15" i="37"/>
  <c r="AF15" i="37"/>
  <c r="AD15" i="37"/>
  <c r="AE15" i="37" s="1"/>
  <c r="AK14" i="37"/>
  <c r="AJ14" i="37"/>
  <c r="AH14" i="37"/>
  <c r="AI14" i="37" s="1"/>
  <c r="AG14" i="37"/>
  <c r="AF14" i="37"/>
  <c r="AD14" i="37"/>
  <c r="AE14" i="37" s="1"/>
  <c r="AK13" i="37"/>
  <c r="AJ13" i="37"/>
  <c r="AH13" i="37"/>
  <c r="AI13" i="37" s="1"/>
  <c r="AG13" i="37"/>
  <c r="AF13" i="37"/>
  <c r="AD13" i="37"/>
  <c r="AE13" i="37" s="1"/>
  <c r="AK12" i="37"/>
  <c r="AJ12" i="37"/>
  <c r="AH12" i="37"/>
  <c r="AI12" i="37" s="1"/>
  <c r="AG12" i="37"/>
  <c r="AF12" i="37"/>
  <c r="AD12" i="37"/>
  <c r="AE12" i="37" s="1"/>
  <c r="AK11" i="37"/>
  <c r="AJ11" i="37"/>
  <c r="AH11" i="37"/>
  <c r="AI11" i="37" s="1"/>
  <c r="AG11" i="37"/>
  <c r="AF11" i="37"/>
  <c r="AD11" i="37"/>
  <c r="AE11" i="37" s="1"/>
  <c r="AK10" i="37"/>
  <c r="AJ10" i="37"/>
  <c r="AH10" i="37"/>
  <c r="AI10" i="37" s="1"/>
  <c r="AG10" i="37"/>
  <c r="AF10" i="37"/>
  <c r="AD10" i="37"/>
  <c r="AE10" i="37" s="1"/>
  <c r="AK9" i="37"/>
  <c r="AK39" i="37" s="1"/>
  <c r="AJ9" i="37"/>
  <c r="AH9" i="37"/>
  <c r="AI9" i="37" s="1"/>
  <c r="AI39" i="37" s="1"/>
  <c r="AG9" i="37"/>
  <c r="AG39" i="37" s="1"/>
  <c r="AF9" i="37"/>
  <c r="AD9" i="37"/>
  <c r="AE9" i="37" s="1"/>
  <c r="AE39" i="37" s="1"/>
  <c r="AJ45" i="36"/>
  <c r="AH45" i="36"/>
  <c r="AF45" i="36"/>
  <c r="AK38" i="36"/>
  <c r="AJ38" i="36"/>
  <c r="AH38" i="36"/>
  <c r="AI38" i="36" s="1"/>
  <c r="AG38" i="36"/>
  <c r="AF38" i="36"/>
  <c r="AD38" i="36"/>
  <c r="AE38" i="36" s="1"/>
  <c r="AK37" i="36"/>
  <c r="AJ37" i="36"/>
  <c r="AH37" i="36"/>
  <c r="AI37" i="36" s="1"/>
  <c r="AG37" i="36"/>
  <c r="AF37" i="36"/>
  <c r="AD37" i="36"/>
  <c r="AE37" i="36" s="1"/>
  <c r="AK36" i="36"/>
  <c r="AJ36" i="36"/>
  <c r="AH36" i="36"/>
  <c r="AI36" i="36" s="1"/>
  <c r="AG36" i="36"/>
  <c r="AF36" i="36"/>
  <c r="AD36" i="36"/>
  <c r="AE36" i="36" s="1"/>
  <c r="AK35" i="36"/>
  <c r="AJ35" i="36"/>
  <c r="AH35" i="36"/>
  <c r="AI35" i="36" s="1"/>
  <c r="AG35" i="36"/>
  <c r="AF35" i="36"/>
  <c r="AD35" i="36"/>
  <c r="AE35" i="36" s="1"/>
  <c r="AK34" i="36"/>
  <c r="AJ34" i="36"/>
  <c r="AH34" i="36"/>
  <c r="AI34" i="36" s="1"/>
  <c r="AG34" i="36"/>
  <c r="AF34" i="36"/>
  <c r="AD34" i="36"/>
  <c r="AE34" i="36" s="1"/>
  <c r="AK33" i="36"/>
  <c r="AJ33" i="36"/>
  <c r="AH33" i="36"/>
  <c r="AI33" i="36" s="1"/>
  <c r="AG33" i="36"/>
  <c r="AF33" i="36"/>
  <c r="AD33" i="36"/>
  <c r="AE33" i="36" s="1"/>
  <c r="AK32" i="36"/>
  <c r="AJ32" i="36"/>
  <c r="AH32" i="36"/>
  <c r="AI32" i="36" s="1"/>
  <c r="AG32" i="36"/>
  <c r="AF32" i="36"/>
  <c r="AD32" i="36"/>
  <c r="AE32" i="36" s="1"/>
  <c r="AK31" i="36"/>
  <c r="AJ31" i="36"/>
  <c r="AH31" i="36"/>
  <c r="AI31" i="36" s="1"/>
  <c r="AG31" i="36"/>
  <c r="AF31" i="36"/>
  <c r="AD31" i="36"/>
  <c r="AE31" i="36" s="1"/>
  <c r="AK30" i="36"/>
  <c r="AJ30" i="36"/>
  <c r="AH30" i="36"/>
  <c r="AI30" i="36" s="1"/>
  <c r="AG30" i="36"/>
  <c r="AF30" i="36"/>
  <c r="AD30" i="36"/>
  <c r="AE30" i="36" s="1"/>
  <c r="AK29" i="36"/>
  <c r="AJ29" i="36"/>
  <c r="AH29" i="36"/>
  <c r="AI29" i="36" s="1"/>
  <c r="AG29" i="36"/>
  <c r="AF29" i="36"/>
  <c r="AD29" i="36"/>
  <c r="AE29" i="36" s="1"/>
  <c r="AK28" i="36"/>
  <c r="AJ28" i="36"/>
  <c r="AH28" i="36"/>
  <c r="AI28" i="36" s="1"/>
  <c r="AG28" i="36"/>
  <c r="AF28" i="36"/>
  <c r="AD28" i="36"/>
  <c r="AE28" i="36" s="1"/>
  <c r="AK27" i="36"/>
  <c r="AJ27" i="36"/>
  <c r="AH27" i="36"/>
  <c r="AI27" i="36" s="1"/>
  <c r="AG27" i="36"/>
  <c r="AF27" i="36"/>
  <c r="AD27" i="36"/>
  <c r="AE27" i="36" s="1"/>
  <c r="AK26" i="36"/>
  <c r="AJ26" i="36"/>
  <c r="AH26" i="36"/>
  <c r="AI26" i="36" s="1"/>
  <c r="AG26" i="36"/>
  <c r="AF26" i="36"/>
  <c r="AD26" i="36"/>
  <c r="AE26" i="36" s="1"/>
  <c r="AK25" i="36"/>
  <c r="AJ25" i="36"/>
  <c r="AH25" i="36"/>
  <c r="AI25" i="36" s="1"/>
  <c r="AG25" i="36"/>
  <c r="AF25" i="36"/>
  <c r="AD25" i="36"/>
  <c r="AE25" i="36" s="1"/>
  <c r="AK24" i="36"/>
  <c r="AJ24" i="36"/>
  <c r="AH24" i="36"/>
  <c r="AI24" i="36" s="1"/>
  <c r="AG24" i="36"/>
  <c r="AF24" i="36"/>
  <c r="AD24" i="36"/>
  <c r="AE24" i="36" s="1"/>
  <c r="AK23" i="36"/>
  <c r="AJ23" i="36"/>
  <c r="AH23" i="36"/>
  <c r="AI23" i="36" s="1"/>
  <c r="AG23" i="36"/>
  <c r="AF23" i="36"/>
  <c r="AD23" i="36"/>
  <c r="AE23" i="36" s="1"/>
  <c r="AK22" i="36"/>
  <c r="AJ22" i="36"/>
  <c r="AH22" i="36"/>
  <c r="AI22" i="36" s="1"/>
  <c r="AG22" i="36"/>
  <c r="AF22" i="36"/>
  <c r="AD22" i="36"/>
  <c r="AE22" i="36" s="1"/>
  <c r="AK21" i="36"/>
  <c r="AJ21" i="36"/>
  <c r="AH21" i="36"/>
  <c r="AI21" i="36" s="1"/>
  <c r="AG21" i="36"/>
  <c r="AF21" i="36"/>
  <c r="AD21" i="36"/>
  <c r="AE21" i="36" s="1"/>
  <c r="AK20" i="36"/>
  <c r="AJ20" i="36"/>
  <c r="AH20" i="36"/>
  <c r="AI20" i="36" s="1"/>
  <c r="AG20" i="36"/>
  <c r="AF20" i="36"/>
  <c r="AD20" i="36"/>
  <c r="AE20" i="36" s="1"/>
  <c r="AK19" i="36"/>
  <c r="AJ19" i="36"/>
  <c r="AH19" i="36"/>
  <c r="AI19" i="36" s="1"/>
  <c r="AG19" i="36"/>
  <c r="AF19" i="36"/>
  <c r="AD19" i="36"/>
  <c r="AE19" i="36" s="1"/>
  <c r="AK18" i="36"/>
  <c r="AJ18" i="36"/>
  <c r="AH18" i="36"/>
  <c r="AI18" i="36" s="1"/>
  <c r="AG18" i="36"/>
  <c r="AF18" i="36"/>
  <c r="AD18" i="36"/>
  <c r="AE18" i="36" s="1"/>
  <c r="AK17" i="36"/>
  <c r="AJ17" i="36"/>
  <c r="AH17" i="36"/>
  <c r="AI17" i="36" s="1"/>
  <c r="AG17" i="36"/>
  <c r="AF17" i="36"/>
  <c r="AD17" i="36"/>
  <c r="AE17" i="36" s="1"/>
  <c r="AK16" i="36"/>
  <c r="AJ16" i="36"/>
  <c r="AH16" i="36"/>
  <c r="AI16" i="36" s="1"/>
  <c r="AG16" i="36"/>
  <c r="AF16" i="36"/>
  <c r="AD16" i="36"/>
  <c r="AE16" i="36" s="1"/>
  <c r="AK15" i="36"/>
  <c r="AJ15" i="36"/>
  <c r="AH15" i="36"/>
  <c r="AI15" i="36" s="1"/>
  <c r="AG15" i="36"/>
  <c r="AF15" i="36"/>
  <c r="AD15" i="36"/>
  <c r="AE15" i="36" s="1"/>
  <c r="AK14" i="36"/>
  <c r="AJ14" i="36"/>
  <c r="AH14" i="36"/>
  <c r="AI14" i="36" s="1"/>
  <c r="AG14" i="36"/>
  <c r="AF14" i="36"/>
  <c r="AD14" i="36"/>
  <c r="AE14" i="36" s="1"/>
  <c r="AK13" i="36"/>
  <c r="AJ13" i="36"/>
  <c r="AH13" i="36"/>
  <c r="AI13" i="36" s="1"/>
  <c r="AG13" i="36"/>
  <c r="AF13" i="36"/>
  <c r="AD13" i="36"/>
  <c r="AE13" i="36" s="1"/>
  <c r="AK12" i="36"/>
  <c r="AJ12" i="36"/>
  <c r="AH12" i="36"/>
  <c r="AI12" i="36" s="1"/>
  <c r="AG12" i="36"/>
  <c r="AF12" i="36"/>
  <c r="AD12" i="36"/>
  <c r="AE12" i="36" s="1"/>
  <c r="AK11" i="36"/>
  <c r="AJ11" i="36"/>
  <c r="AH11" i="36"/>
  <c r="AI11" i="36" s="1"/>
  <c r="AG11" i="36"/>
  <c r="AF11" i="36"/>
  <c r="AD11" i="36"/>
  <c r="AE11" i="36" s="1"/>
  <c r="AK10" i="36"/>
  <c r="AJ10" i="36"/>
  <c r="AH10" i="36"/>
  <c r="AI10" i="36" s="1"/>
  <c r="AG10" i="36"/>
  <c r="AF10" i="36"/>
  <c r="AD10" i="36"/>
  <c r="AE10" i="36" s="1"/>
  <c r="AK9" i="36"/>
  <c r="AK39" i="36" s="1"/>
  <c r="AJ9" i="36"/>
  <c r="AH9" i="36"/>
  <c r="AI9" i="36" s="1"/>
  <c r="AI39" i="36" s="1"/>
  <c r="AG9" i="36"/>
  <c r="AG39" i="36" s="1"/>
  <c r="AF9" i="36"/>
  <c r="AD9" i="36"/>
  <c r="AE9" i="36" s="1"/>
  <c r="AE39" i="36" s="1"/>
  <c r="AJ45" i="35"/>
  <c r="AH45" i="35"/>
  <c r="AF45" i="35"/>
  <c r="AK38" i="35"/>
  <c r="AJ38" i="35"/>
  <c r="AH38" i="35"/>
  <c r="AI38" i="35" s="1"/>
  <c r="AG38" i="35"/>
  <c r="AF38" i="35"/>
  <c r="AD38" i="35"/>
  <c r="AE38" i="35" s="1"/>
  <c r="AK37" i="35"/>
  <c r="AJ37" i="35"/>
  <c r="AH37" i="35"/>
  <c r="AI37" i="35" s="1"/>
  <c r="AG37" i="35"/>
  <c r="AF37" i="35"/>
  <c r="AD37" i="35"/>
  <c r="AE37" i="35" s="1"/>
  <c r="AK36" i="35"/>
  <c r="AJ36" i="35"/>
  <c r="AH36" i="35"/>
  <c r="AI36" i="35" s="1"/>
  <c r="AG36" i="35"/>
  <c r="AF36" i="35"/>
  <c r="AD36" i="35"/>
  <c r="AE36" i="35" s="1"/>
  <c r="AK35" i="35"/>
  <c r="AJ35" i="35"/>
  <c r="AH35" i="35"/>
  <c r="AI35" i="35" s="1"/>
  <c r="AG35" i="35"/>
  <c r="AF35" i="35"/>
  <c r="AD35" i="35"/>
  <c r="AE35" i="35" s="1"/>
  <c r="AK34" i="35"/>
  <c r="AJ34" i="35"/>
  <c r="AH34" i="35"/>
  <c r="AI34" i="35" s="1"/>
  <c r="AG34" i="35"/>
  <c r="AF34" i="35"/>
  <c r="AD34" i="35"/>
  <c r="AE34" i="35" s="1"/>
  <c r="AK33" i="35"/>
  <c r="AJ33" i="35"/>
  <c r="AH33" i="35"/>
  <c r="AI33" i="35" s="1"/>
  <c r="AG33" i="35"/>
  <c r="AF33" i="35"/>
  <c r="AD33" i="35"/>
  <c r="AE33" i="35" s="1"/>
  <c r="AK32" i="35"/>
  <c r="AJ32" i="35"/>
  <c r="AH32" i="35"/>
  <c r="AI32" i="35" s="1"/>
  <c r="AG32" i="35"/>
  <c r="AF32" i="35"/>
  <c r="AD32" i="35"/>
  <c r="AE32" i="35" s="1"/>
  <c r="AK31" i="35"/>
  <c r="AJ31" i="35"/>
  <c r="AH31" i="35"/>
  <c r="AI31" i="35" s="1"/>
  <c r="AG31" i="35"/>
  <c r="AF31" i="35"/>
  <c r="AD31" i="35"/>
  <c r="AE31" i="35" s="1"/>
  <c r="AK30" i="35"/>
  <c r="AJ30" i="35"/>
  <c r="AH30" i="35"/>
  <c r="AI30" i="35" s="1"/>
  <c r="AG30" i="35"/>
  <c r="AF30" i="35"/>
  <c r="AD30" i="35"/>
  <c r="AE30" i="35" s="1"/>
  <c r="AK29" i="35"/>
  <c r="AJ29" i="35"/>
  <c r="AH29" i="35"/>
  <c r="AI29" i="35" s="1"/>
  <c r="AG29" i="35"/>
  <c r="AF29" i="35"/>
  <c r="AD29" i="35"/>
  <c r="AE29" i="35" s="1"/>
  <c r="AK28" i="35"/>
  <c r="AJ28" i="35"/>
  <c r="AH28" i="35"/>
  <c r="AI28" i="35" s="1"/>
  <c r="AG28" i="35"/>
  <c r="AF28" i="35"/>
  <c r="AD28" i="35"/>
  <c r="AE28" i="35" s="1"/>
  <c r="AK27" i="35"/>
  <c r="AJ27" i="35"/>
  <c r="AH27" i="35"/>
  <c r="AI27" i="35" s="1"/>
  <c r="AG27" i="35"/>
  <c r="AF27" i="35"/>
  <c r="AD27" i="35"/>
  <c r="AE27" i="35" s="1"/>
  <c r="AK26" i="35"/>
  <c r="AJ26" i="35"/>
  <c r="AH26" i="35"/>
  <c r="AI26" i="35" s="1"/>
  <c r="AG26" i="35"/>
  <c r="AF26" i="35"/>
  <c r="AD26" i="35"/>
  <c r="AE26" i="35" s="1"/>
  <c r="AK25" i="35"/>
  <c r="AJ25" i="35"/>
  <c r="AH25" i="35"/>
  <c r="AI25" i="35" s="1"/>
  <c r="AG25" i="35"/>
  <c r="AF25" i="35"/>
  <c r="AD25" i="35"/>
  <c r="AE25" i="35" s="1"/>
  <c r="AK24" i="35"/>
  <c r="AJ24" i="35"/>
  <c r="AH24" i="35"/>
  <c r="AI24" i="35" s="1"/>
  <c r="AG24" i="35"/>
  <c r="AF24" i="35"/>
  <c r="AD24" i="35"/>
  <c r="AE24" i="35" s="1"/>
  <c r="AK23" i="35"/>
  <c r="AJ23" i="35"/>
  <c r="AH23" i="35"/>
  <c r="AI23" i="35" s="1"/>
  <c r="AG23" i="35"/>
  <c r="AF23" i="35"/>
  <c r="AD23" i="35"/>
  <c r="AE23" i="35" s="1"/>
  <c r="AK22" i="35"/>
  <c r="AJ22" i="35"/>
  <c r="AH22" i="35"/>
  <c r="AI22" i="35" s="1"/>
  <c r="AG22" i="35"/>
  <c r="AF22" i="35"/>
  <c r="AD22" i="35"/>
  <c r="AE22" i="35" s="1"/>
  <c r="AK21" i="35"/>
  <c r="AJ21" i="35"/>
  <c r="AH21" i="35"/>
  <c r="AI21" i="35" s="1"/>
  <c r="AG21" i="35"/>
  <c r="AF21" i="35"/>
  <c r="AD21" i="35"/>
  <c r="AE21" i="35" s="1"/>
  <c r="AK20" i="35"/>
  <c r="AJ20" i="35"/>
  <c r="AH20" i="35"/>
  <c r="AI20" i="35" s="1"/>
  <c r="AG20" i="35"/>
  <c r="AF20" i="35"/>
  <c r="AD20" i="35"/>
  <c r="AE20" i="35" s="1"/>
  <c r="AK19" i="35"/>
  <c r="AJ19" i="35"/>
  <c r="AH19" i="35"/>
  <c r="AI19" i="35" s="1"/>
  <c r="AG19" i="35"/>
  <c r="AF19" i="35"/>
  <c r="AD19" i="35"/>
  <c r="AE19" i="35" s="1"/>
  <c r="AK18" i="35"/>
  <c r="AJ18" i="35"/>
  <c r="AH18" i="35"/>
  <c r="AI18" i="35" s="1"/>
  <c r="AG18" i="35"/>
  <c r="AF18" i="35"/>
  <c r="AD18" i="35"/>
  <c r="AE18" i="35" s="1"/>
  <c r="AK17" i="35"/>
  <c r="AJ17" i="35"/>
  <c r="AH17" i="35"/>
  <c r="AI17" i="35" s="1"/>
  <c r="AG17" i="35"/>
  <c r="AF17" i="35"/>
  <c r="AD17" i="35"/>
  <c r="AE17" i="35" s="1"/>
  <c r="AK16" i="35"/>
  <c r="AJ16" i="35"/>
  <c r="AH16" i="35"/>
  <c r="AI16" i="35" s="1"/>
  <c r="AG16" i="35"/>
  <c r="AF16" i="35"/>
  <c r="AD16" i="35"/>
  <c r="AE16" i="35" s="1"/>
  <c r="AK15" i="35"/>
  <c r="AJ15" i="35"/>
  <c r="AH15" i="35"/>
  <c r="AI15" i="35" s="1"/>
  <c r="AG15" i="35"/>
  <c r="AF15" i="35"/>
  <c r="AD15" i="35"/>
  <c r="AE15" i="35" s="1"/>
  <c r="AK14" i="35"/>
  <c r="AJ14" i="35"/>
  <c r="AH14" i="35"/>
  <c r="AI14" i="35" s="1"/>
  <c r="AF14" i="35"/>
  <c r="AG14" i="35" s="1"/>
  <c r="AD14" i="35"/>
  <c r="AE14" i="35" s="1"/>
  <c r="AJ13" i="35"/>
  <c r="AK13" i="35" s="1"/>
  <c r="AH13" i="35"/>
  <c r="AI13" i="35" s="1"/>
  <c r="AF13" i="35"/>
  <c r="AG13" i="35" s="1"/>
  <c r="AD13" i="35"/>
  <c r="AE13" i="35" s="1"/>
  <c r="AJ12" i="35"/>
  <c r="AK12" i="35" s="1"/>
  <c r="AH12" i="35"/>
  <c r="AI12" i="35" s="1"/>
  <c r="AF12" i="35"/>
  <c r="AG12" i="35" s="1"/>
  <c r="AD12" i="35"/>
  <c r="AE12" i="35" s="1"/>
  <c r="AJ11" i="35"/>
  <c r="AK11" i="35" s="1"/>
  <c r="AH11" i="35"/>
  <c r="AI11" i="35" s="1"/>
  <c r="AF11" i="35"/>
  <c r="AG11" i="35" s="1"/>
  <c r="AD11" i="35"/>
  <c r="AE11" i="35" s="1"/>
  <c r="AJ10" i="35"/>
  <c r="AK10" i="35" s="1"/>
  <c r="AH10" i="35"/>
  <c r="AI10" i="35" s="1"/>
  <c r="AF10" i="35"/>
  <c r="AG10" i="35" s="1"/>
  <c r="AD10" i="35"/>
  <c r="AE10" i="35" s="1"/>
  <c r="AJ9" i="35"/>
  <c r="AK9" i="35" s="1"/>
  <c r="AK39" i="35" s="1"/>
  <c r="AH9" i="35"/>
  <c r="AI9" i="35" s="1"/>
  <c r="AI39" i="35" s="1"/>
  <c r="AF9" i="35"/>
  <c r="AG9" i="35" s="1"/>
  <c r="AG39" i="35" s="1"/>
  <c r="AD9" i="35"/>
  <c r="AE9" i="35" s="1"/>
  <c r="AE39" i="35" s="1"/>
  <c r="AJ45" i="34"/>
  <c r="AH45" i="34"/>
  <c r="AF45" i="34"/>
  <c r="AK38" i="34"/>
  <c r="AJ38" i="34"/>
  <c r="AH38" i="34"/>
  <c r="AI38" i="34" s="1"/>
  <c r="AG38" i="34"/>
  <c r="AF38" i="34"/>
  <c r="AD38" i="34"/>
  <c r="AE38" i="34" s="1"/>
  <c r="AK37" i="34"/>
  <c r="AJ37" i="34"/>
  <c r="AH37" i="34"/>
  <c r="AI37" i="34" s="1"/>
  <c r="AG37" i="34"/>
  <c r="AF37" i="34"/>
  <c r="AD37" i="34"/>
  <c r="AE37" i="34" s="1"/>
  <c r="AK36" i="34"/>
  <c r="AJ36" i="34"/>
  <c r="AH36" i="34"/>
  <c r="AI36" i="34" s="1"/>
  <c r="AG36" i="34"/>
  <c r="AF36" i="34"/>
  <c r="AD36" i="34"/>
  <c r="AE36" i="34" s="1"/>
  <c r="AK35" i="34"/>
  <c r="AJ35" i="34"/>
  <c r="AH35" i="34"/>
  <c r="AI35" i="34" s="1"/>
  <c r="AG35" i="34"/>
  <c r="AF35" i="34"/>
  <c r="AD35" i="34"/>
  <c r="AE35" i="34" s="1"/>
  <c r="AK34" i="34"/>
  <c r="AJ34" i="34"/>
  <c r="AH34" i="34"/>
  <c r="AI34" i="34" s="1"/>
  <c r="AG34" i="34"/>
  <c r="AF34" i="34"/>
  <c r="AD34" i="34"/>
  <c r="AE34" i="34" s="1"/>
  <c r="AK33" i="34"/>
  <c r="AJ33" i="34"/>
  <c r="AH33" i="34"/>
  <c r="AI33" i="34" s="1"/>
  <c r="AG33" i="34"/>
  <c r="AF33" i="34"/>
  <c r="AD33" i="34"/>
  <c r="AE33" i="34" s="1"/>
  <c r="AK32" i="34"/>
  <c r="AJ32" i="34"/>
  <c r="AH32" i="34"/>
  <c r="AI32" i="34" s="1"/>
  <c r="AG32" i="34"/>
  <c r="AF32" i="34"/>
  <c r="AD32" i="34"/>
  <c r="AE32" i="34" s="1"/>
  <c r="AK31" i="34"/>
  <c r="AJ31" i="34"/>
  <c r="AH31" i="34"/>
  <c r="AI31" i="34" s="1"/>
  <c r="AG31" i="34"/>
  <c r="AF31" i="34"/>
  <c r="AD31" i="34"/>
  <c r="AE31" i="34" s="1"/>
  <c r="AK30" i="34"/>
  <c r="AJ30" i="34"/>
  <c r="AH30" i="34"/>
  <c r="AI30" i="34" s="1"/>
  <c r="AG30" i="34"/>
  <c r="AF30" i="34"/>
  <c r="AD30" i="34"/>
  <c r="AE30" i="34" s="1"/>
  <c r="AK29" i="34"/>
  <c r="AJ29" i="34"/>
  <c r="AH29" i="34"/>
  <c r="AI29" i="34" s="1"/>
  <c r="AG29" i="34"/>
  <c r="AF29" i="34"/>
  <c r="AD29" i="34"/>
  <c r="AE29" i="34" s="1"/>
  <c r="AK28" i="34"/>
  <c r="AJ28" i="34"/>
  <c r="AH28" i="34"/>
  <c r="AI28" i="34" s="1"/>
  <c r="AG28" i="34"/>
  <c r="AF28" i="34"/>
  <c r="AD28" i="34"/>
  <c r="AE28" i="34" s="1"/>
  <c r="AK27" i="34"/>
  <c r="AJ27" i="34"/>
  <c r="AH27" i="34"/>
  <c r="AI27" i="34" s="1"/>
  <c r="AG27" i="34"/>
  <c r="AF27" i="34"/>
  <c r="AD27" i="34"/>
  <c r="AE27" i="34" s="1"/>
  <c r="AK26" i="34"/>
  <c r="AJ26" i="34"/>
  <c r="AH26" i="34"/>
  <c r="AI26" i="34" s="1"/>
  <c r="AG26" i="34"/>
  <c r="AF26" i="34"/>
  <c r="AD26" i="34"/>
  <c r="AE26" i="34" s="1"/>
  <c r="AK25" i="34"/>
  <c r="AJ25" i="34"/>
  <c r="AH25" i="34"/>
  <c r="AI25" i="34" s="1"/>
  <c r="AG25" i="34"/>
  <c r="AF25" i="34"/>
  <c r="AD25" i="34"/>
  <c r="AE25" i="34" s="1"/>
  <c r="AK24" i="34"/>
  <c r="AJ24" i="34"/>
  <c r="AH24" i="34"/>
  <c r="AI24" i="34" s="1"/>
  <c r="AG24" i="34"/>
  <c r="AF24" i="34"/>
  <c r="AD24" i="34"/>
  <c r="AE24" i="34" s="1"/>
  <c r="AK23" i="34"/>
  <c r="AJ23" i="34"/>
  <c r="AH23" i="34"/>
  <c r="AI23" i="34" s="1"/>
  <c r="AG23" i="34"/>
  <c r="AF23" i="34"/>
  <c r="AD23" i="34"/>
  <c r="AE23" i="34" s="1"/>
  <c r="AK22" i="34"/>
  <c r="AJ22" i="34"/>
  <c r="AH22" i="34"/>
  <c r="AI22" i="34" s="1"/>
  <c r="AG22" i="34"/>
  <c r="AF22" i="34"/>
  <c r="AD22" i="34"/>
  <c r="AE22" i="34" s="1"/>
  <c r="AK21" i="34"/>
  <c r="AJ21" i="34"/>
  <c r="AH21" i="34"/>
  <c r="AI21" i="34" s="1"/>
  <c r="AG21" i="34"/>
  <c r="AF21" i="34"/>
  <c r="AD21" i="34"/>
  <c r="AE21" i="34" s="1"/>
  <c r="AK20" i="34"/>
  <c r="AJ20" i="34"/>
  <c r="AH20" i="34"/>
  <c r="AI20" i="34" s="1"/>
  <c r="AG20" i="34"/>
  <c r="AF20" i="34"/>
  <c r="AD20" i="34"/>
  <c r="AE20" i="34" s="1"/>
  <c r="AK19" i="34"/>
  <c r="AJ19" i="34"/>
  <c r="AH19" i="34"/>
  <c r="AI19" i="34" s="1"/>
  <c r="AG19" i="34"/>
  <c r="AF19" i="34"/>
  <c r="AD19" i="34"/>
  <c r="AE19" i="34" s="1"/>
  <c r="AK18" i="34"/>
  <c r="AJ18" i="34"/>
  <c r="AH18" i="34"/>
  <c r="AI18" i="34" s="1"/>
  <c r="AG18" i="34"/>
  <c r="AF18" i="34"/>
  <c r="AD18" i="34"/>
  <c r="AE18" i="34" s="1"/>
  <c r="AK17" i="34"/>
  <c r="AJ17" i="34"/>
  <c r="AH17" i="34"/>
  <c r="AI17" i="34" s="1"/>
  <c r="AG17" i="34"/>
  <c r="AF17" i="34"/>
  <c r="AD17" i="34"/>
  <c r="AE17" i="34" s="1"/>
  <c r="AK16" i="34"/>
  <c r="AJ16" i="34"/>
  <c r="AH16" i="34"/>
  <c r="AI16" i="34" s="1"/>
  <c r="AG16" i="34"/>
  <c r="AF16" i="34"/>
  <c r="AD16" i="34"/>
  <c r="AE16" i="34" s="1"/>
  <c r="AJ15" i="34"/>
  <c r="AK15" i="34" s="1"/>
  <c r="AH15" i="34"/>
  <c r="AI15" i="34" s="1"/>
  <c r="AF15" i="34"/>
  <c r="AG15" i="34" s="1"/>
  <c r="AD15" i="34"/>
  <c r="AE15" i="34" s="1"/>
  <c r="AJ14" i="34"/>
  <c r="AK14" i="34" s="1"/>
  <c r="AH14" i="34"/>
  <c r="AI14" i="34" s="1"/>
  <c r="AF14" i="34"/>
  <c r="AG14" i="34" s="1"/>
  <c r="AD14" i="34"/>
  <c r="AE14" i="34" s="1"/>
  <c r="AJ13" i="34"/>
  <c r="AK13" i="34" s="1"/>
  <c r="AH13" i="34"/>
  <c r="AI13" i="34" s="1"/>
  <c r="AF13" i="34"/>
  <c r="AG13" i="34" s="1"/>
  <c r="AD13" i="34"/>
  <c r="AE13" i="34" s="1"/>
  <c r="AJ12" i="34"/>
  <c r="AK12" i="34" s="1"/>
  <c r="AH12" i="34"/>
  <c r="AI12" i="34" s="1"/>
  <c r="AF12" i="34"/>
  <c r="AG12" i="34" s="1"/>
  <c r="AD12" i="34"/>
  <c r="AE12" i="34" s="1"/>
  <c r="AJ11" i="34"/>
  <c r="AK11" i="34" s="1"/>
  <c r="AH11" i="34"/>
  <c r="AI11" i="34" s="1"/>
  <c r="AF11" i="34"/>
  <c r="AG11" i="34" s="1"/>
  <c r="AD11" i="34"/>
  <c r="AE11" i="34" s="1"/>
  <c r="AJ10" i="34"/>
  <c r="AK10" i="34" s="1"/>
  <c r="AH10" i="34"/>
  <c r="AI10" i="34" s="1"/>
  <c r="AF10" i="34"/>
  <c r="AG10" i="34" s="1"/>
  <c r="AD10" i="34"/>
  <c r="AE10" i="34" s="1"/>
  <c r="AJ9" i="34"/>
  <c r="AK9" i="34" s="1"/>
  <c r="AK39" i="34" s="1"/>
  <c r="AH9" i="34"/>
  <c r="AI9" i="34" s="1"/>
  <c r="AF9" i="34"/>
  <c r="AG9" i="34" s="1"/>
  <c r="AG39" i="34" s="1"/>
  <c r="AD9" i="34"/>
  <c r="AE9" i="34" s="1"/>
  <c r="AE39" i="34" s="1"/>
  <c r="AJ45" i="33"/>
  <c r="AH45" i="33"/>
  <c r="AF45" i="33"/>
  <c r="AK38" i="33"/>
  <c r="AJ38" i="33"/>
  <c r="AH38" i="33"/>
  <c r="AI38" i="33" s="1"/>
  <c r="AG38" i="33"/>
  <c r="AF38" i="33"/>
  <c r="AD38" i="33"/>
  <c r="AE38" i="33" s="1"/>
  <c r="AK37" i="33"/>
  <c r="AJ37" i="33"/>
  <c r="AH37" i="33"/>
  <c r="AI37" i="33" s="1"/>
  <c r="AG37" i="33"/>
  <c r="AF37" i="33"/>
  <c r="AD37" i="33"/>
  <c r="AE37" i="33" s="1"/>
  <c r="AK36" i="33"/>
  <c r="AJ36" i="33"/>
  <c r="AH36" i="33"/>
  <c r="AI36" i="33" s="1"/>
  <c r="AG36" i="33"/>
  <c r="AF36" i="33"/>
  <c r="AD36" i="33"/>
  <c r="AE36" i="33" s="1"/>
  <c r="AK35" i="33"/>
  <c r="AJ35" i="33"/>
  <c r="AH35" i="33"/>
  <c r="AI35" i="33" s="1"/>
  <c r="AG35" i="33"/>
  <c r="AF35" i="33"/>
  <c r="AD35" i="33"/>
  <c r="AE35" i="33" s="1"/>
  <c r="AK34" i="33"/>
  <c r="AJ34" i="33"/>
  <c r="AH34" i="33"/>
  <c r="AI34" i="33" s="1"/>
  <c r="AG34" i="33"/>
  <c r="AF34" i="33"/>
  <c r="AD34" i="33"/>
  <c r="AE34" i="33" s="1"/>
  <c r="AK33" i="33"/>
  <c r="AJ33" i="33"/>
  <c r="AH33" i="33"/>
  <c r="AI33" i="33" s="1"/>
  <c r="AG33" i="33"/>
  <c r="AF33" i="33"/>
  <c r="AD33" i="33"/>
  <c r="AE33" i="33" s="1"/>
  <c r="AK32" i="33"/>
  <c r="AJ32" i="33"/>
  <c r="AH32" i="33"/>
  <c r="AI32" i="33" s="1"/>
  <c r="AG32" i="33"/>
  <c r="AF32" i="33"/>
  <c r="AD32" i="33"/>
  <c r="AE32" i="33" s="1"/>
  <c r="AK31" i="33"/>
  <c r="AJ31" i="33"/>
  <c r="AH31" i="33"/>
  <c r="AI31" i="33" s="1"/>
  <c r="AG31" i="33"/>
  <c r="AF31" i="33"/>
  <c r="AD31" i="33"/>
  <c r="AE31" i="33" s="1"/>
  <c r="AK30" i="33"/>
  <c r="AJ30" i="33"/>
  <c r="AH30" i="33"/>
  <c r="AI30" i="33" s="1"/>
  <c r="AG30" i="33"/>
  <c r="AF30" i="33"/>
  <c r="AD30" i="33"/>
  <c r="AE30" i="33" s="1"/>
  <c r="AK29" i="33"/>
  <c r="AJ29" i="33"/>
  <c r="AH29" i="33"/>
  <c r="AI29" i="33" s="1"/>
  <c r="AG29" i="33"/>
  <c r="AF29" i="33"/>
  <c r="AD29" i="33"/>
  <c r="AE29" i="33" s="1"/>
  <c r="AK28" i="33"/>
  <c r="AJ28" i="33"/>
  <c r="AH28" i="33"/>
  <c r="AI28" i="33" s="1"/>
  <c r="AG28" i="33"/>
  <c r="AF28" i="33"/>
  <c r="AD28" i="33"/>
  <c r="AE28" i="33" s="1"/>
  <c r="AK27" i="33"/>
  <c r="AJ27" i="33"/>
  <c r="AH27" i="33"/>
  <c r="AI27" i="33" s="1"/>
  <c r="AG27" i="33"/>
  <c r="AF27" i="33"/>
  <c r="AD27" i="33"/>
  <c r="AE27" i="33" s="1"/>
  <c r="AK26" i="33"/>
  <c r="AJ26" i="33"/>
  <c r="AH26" i="33"/>
  <c r="AI26" i="33" s="1"/>
  <c r="AG26" i="33"/>
  <c r="AF26" i="33"/>
  <c r="AD26" i="33"/>
  <c r="AE26" i="33" s="1"/>
  <c r="AK25" i="33"/>
  <c r="AJ25" i="33"/>
  <c r="AH25" i="33"/>
  <c r="AI25" i="33" s="1"/>
  <c r="AG25" i="33"/>
  <c r="AF25" i="33"/>
  <c r="AD25" i="33"/>
  <c r="AE25" i="33" s="1"/>
  <c r="AK24" i="33"/>
  <c r="AJ24" i="33"/>
  <c r="AH24" i="33"/>
  <c r="AI24" i="33" s="1"/>
  <c r="AG24" i="33"/>
  <c r="AF24" i="33"/>
  <c r="AD24" i="33"/>
  <c r="AE24" i="33" s="1"/>
  <c r="AK23" i="33"/>
  <c r="AJ23" i="33"/>
  <c r="AH23" i="33"/>
  <c r="AI23" i="33" s="1"/>
  <c r="AG23" i="33"/>
  <c r="AF23" i="33"/>
  <c r="AD23" i="33"/>
  <c r="AE23" i="33" s="1"/>
  <c r="AK22" i="33"/>
  <c r="AJ22" i="33"/>
  <c r="AH22" i="33"/>
  <c r="AI22" i="33" s="1"/>
  <c r="AG22" i="33"/>
  <c r="AF22" i="33"/>
  <c r="AD22" i="33"/>
  <c r="AE22" i="33" s="1"/>
  <c r="AK21" i="33"/>
  <c r="AJ21" i="33"/>
  <c r="AH21" i="33"/>
  <c r="AI21" i="33" s="1"/>
  <c r="AG21" i="33"/>
  <c r="AF21" i="33"/>
  <c r="AD21" i="33"/>
  <c r="AE21" i="33" s="1"/>
  <c r="AK20" i="33"/>
  <c r="AJ20" i="33"/>
  <c r="AH20" i="33"/>
  <c r="AI20" i="33" s="1"/>
  <c r="AG20" i="33"/>
  <c r="AF20" i="33"/>
  <c r="AD20" i="33"/>
  <c r="AE20" i="33" s="1"/>
  <c r="AK19" i="33"/>
  <c r="AJ19" i="33"/>
  <c r="AH19" i="33"/>
  <c r="AI19" i="33" s="1"/>
  <c r="AG19" i="33"/>
  <c r="AF19" i="33"/>
  <c r="AD19" i="33"/>
  <c r="AE19" i="33" s="1"/>
  <c r="AK18" i="33"/>
  <c r="AJ18" i="33"/>
  <c r="AH18" i="33"/>
  <c r="AI18" i="33" s="1"/>
  <c r="AG18" i="33"/>
  <c r="AF18" i="33"/>
  <c r="AD18" i="33"/>
  <c r="AE18" i="33" s="1"/>
  <c r="AK17" i="33"/>
  <c r="AJ17" i="33"/>
  <c r="AH17" i="33"/>
  <c r="AI17" i="33" s="1"/>
  <c r="AG17" i="33"/>
  <c r="AF17" i="33"/>
  <c r="AD17" i="33"/>
  <c r="AE17" i="33" s="1"/>
  <c r="AK16" i="33"/>
  <c r="AJ16" i="33"/>
  <c r="AH16" i="33"/>
  <c r="AI16" i="33" s="1"/>
  <c r="AG16" i="33"/>
  <c r="AF16" i="33"/>
  <c r="AD16" i="33"/>
  <c r="AE16" i="33" s="1"/>
  <c r="AK15" i="33"/>
  <c r="AJ15" i="33"/>
  <c r="AH15" i="33"/>
  <c r="AI15" i="33" s="1"/>
  <c r="AG15" i="33"/>
  <c r="AF15" i="33"/>
  <c r="AD15" i="33"/>
  <c r="AE15" i="33" s="1"/>
  <c r="AK14" i="33"/>
  <c r="AJ14" i="33"/>
  <c r="AH14" i="33"/>
  <c r="AI14" i="33" s="1"/>
  <c r="AG14" i="33"/>
  <c r="AF14" i="33"/>
  <c r="AD14" i="33"/>
  <c r="AE14" i="33" s="1"/>
  <c r="AK13" i="33"/>
  <c r="AJ13" i="33"/>
  <c r="AH13" i="33"/>
  <c r="AI13" i="33" s="1"/>
  <c r="AG13" i="33"/>
  <c r="AF13" i="33"/>
  <c r="AD13" i="33"/>
  <c r="AE13" i="33" s="1"/>
  <c r="AK12" i="33"/>
  <c r="AJ12" i="33"/>
  <c r="AH12" i="33"/>
  <c r="AI12" i="33" s="1"/>
  <c r="AG12" i="33"/>
  <c r="AF12" i="33"/>
  <c r="AD12" i="33"/>
  <c r="AE12" i="33" s="1"/>
  <c r="AK11" i="33"/>
  <c r="AJ11" i="33"/>
  <c r="AH11" i="33"/>
  <c r="AI11" i="33" s="1"/>
  <c r="AG11" i="33"/>
  <c r="AF11" i="33"/>
  <c r="AD11" i="33"/>
  <c r="AE11" i="33" s="1"/>
  <c r="AK10" i="33"/>
  <c r="AJ10" i="33"/>
  <c r="AH10" i="33"/>
  <c r="AI10" i="33" s="1"/>
  <c r="AG10" i="33"/>
  <c r="AF10" i="33"/>
  <c r="AD10" i="33"/>
  <c r="AE10" i="33" s="1"/>
  <c r="AK9" i="33"/>
  <c r="AK39" i="33" s="1"/>
  <c r="AJ9" i="33"/>
  <c r="AH9" i="33"/>
  <c r="AI9" i="33" s="1"/>
  <c r="AI39" i="33" s="1"/>
  <c r="AG9" i="33"/>
  <c r="AG39" i="33" s="1"/>
  <c r="AF9" i="33"/>
  <c r="AD9" i="33"/>
  <c r="AE9" i="33" s="1"/>
  <c r="AE39" i="33" s="1"/>
  <c r="AJ45" i="32"/>
  <c r="AH45" i="32"/>
  <c r="AF45" i="32"/>
  <c r="AK38" i="32"/>
  <c r="AJ38" i="32"/>
  <c r="AH38" i="32"/>
  <c r="AI38" i="32" s="1"/>
  <c r="AG38" i="32"/>
  <c r="AF38" i="32"/>
  <c r="AD38" i="32"/>
  <c r="AE38" i="32" s="1"/>
  <c r="AK37" i="32"/>
  <c r="AJ37" i="32"/>
  <c r="AH37" i="32"/>
  <c r="AI37" i="32" s="1"/>
  <c r="AG37" i="32"/>
  <c r="AF37" i="32"/>
  <c r="AD37" i="32"/>
  <c r="AE37" i="32" s="1"/>
  <c r="AK36" i="32"/>
  <c r="AJ36" i="32"/>
  <c r="AH36" i="32"/>
  <c r="AI36" i="32" s="1"/>
  <c r="AG36" i="32"/>
  <c r="AF36" i="32"/>
  <c r="AD36" i="32"/>
  <c r="AE36" i="32" s="1"/>
  <c r="AK35" i="32"/>
  <c r="AJ35" i="32"/>
  <c r="AH35" i="32"/>
  <c r="AI35" i="32" s="1"/>
  <c r="AG35" i="32"/>
  <c r="AF35" i="32"/>
  <c r="AD35" i="32"/>
  <c r="AE35" i="32" s="1"/>
  <c r="AK34" i="32"/>
  <c r="AJ34" i="32"/>
  <c r="AH34" i="32"/>
  <c r="AI34" i="32" s="1"/>
  <c r="AG34" i="32"/>
  <c r="AF34" i="32"/>
  <c r="AD34" i="32"/>
  <c r="AE34" i="32" s="1"/>
  <c r="AK33" i="32"/>
  <c r="AJ33" i="32"/>
  <c r="AH33" i="32"/>
  <c r="AI33" i="32" s="1"/>
  <c r="AG33" i="32"/>
  <c r="AF33" i="32"/>
  <c r="AD33" i="32"/>
  <c r="AE33" i="32" s="1"/>
  <c r="AK32" i="32"/>
  <c r="AJ32" i="32"/>
  <c r="AH32" i="32"/>
  <c r="AI32" i="32" s="1"/>
  <c r="AG32" i="32"/>
  <c r="AF32" i="32"/>
  <c r="AD32" i="32"/>
  <c r="AE32" i="32" s="1"/>
  <c r="AK31" i="32"/>
  <c r="AJ31" i="32"/>
  <c r="AH31" i="32"/>
  <c r="AI31" i="32" s="1"/>
  <c r="AG31" i="32"/>
  <c r="AF31" i="32"/>
  <c r="AD31" i="32"/>
  <c r="AE31" i="32" s="1"/>
  <c r="AK30" i="32"/>
  <c r="AJ30" i="32"/>
  <c r="AH30" i="32"/>
  <c r="AI30" i="32" s="1"/>
  <c r="AG30" i="32"/>
  <c r="AF30" i="32"/>
  <c r="AD30" i="32"/>
  <c r="AE30" i="32" s="1"/>
  <c r="AK29" i="32"/>
  <c r="AJ29" i="32"/>
  <c r="AH29" i="32"/>
  <c r="AI29" i="32" s="1"/>
  <c r="AG29" i="32"/>
  <c r="AF29" i="32"/>
  <c r="AD29" i="32"/>
  <c r="AE29" i="32" s="1"/>
  <c r="AK28" i="32"/>
  <c r="AJ28" i="32"/>
  <c r="AH28" i="32"/>
  <c r="AI28" i="32" s="1"/>
  <c r="AG28" i="32"/>
  <c r="AF28" i="32"/>
  <c r="AD28" i="32"/>
  <c r="AE28" i="32" s="1"/>
  <c r="AK27" i="32"/>
  <c r="AJ27" i="32"/>
  <c r="AH27" i="32"/>
  <c r="AI27" i="32" s="1"/>
  <c r="AG27" i="32"/>
  <c r="AF27" i="32"/>
  <c r="AD27" i="32"/>
  <c r="AE27" i="32" s="1"/>
  <c r="AK26" i="32"/>
  <c r="AJ26" i="32"/>
  <c r="AH26" i="32"/>
  <c r="AI26" i="32" s="1"/>
  <c r="AG26" i="32"/>
  <c r="AF26" i="32"/>
  <c r="AD26" i="32"/>
  <c r="AE26" i="32" s="1"/>
  <c r="AK25" i="32"/>
  <c r="AJ25" i="32"/>
  <c r="AH25" i="32"/>
  <c r="AI25" i="32" s="1"/>
  <c r="AG25" i="32"/>
  <c r="AF25" i="32"/>
  <c r="AD25" i="32"/>
  <c r="AE25" i="32" s="1"/>
  <c r="AK24" i="32"/>
  <c r="AJ24" i="32"/>
  <c r="AH24" i="32"/>
  <c r="AI24" i="32" s="1"/>
  <c r="AG24" i="32"/>
  <c r="AF24" i="32"/>
  <c r="AD24" i="32"/>
  <c r="AE24" i="32" s="1"/>
  <c r="AK23" i="32"/>
  <c r="AJ23" i="32"/>
  <c r="AH23" i="32"/>
  <c r="AI23" i="32" s="1"/>
  <c r="AG23" i="32"/>
  <c r="AF23" i="32"/>
  <c r="AD23" i="32"/>
  <c r="AE23" i="32" s="1"/>
  <c r="AK22" i="32"/>
  <c r="AJ22" i="32"/>
  <c r="AH22" i="32"/>
  <c r="AI22" i="32" s="1"/>
  <c r="AG22" i="32"/>
  <c r="AF22" i="32"/>
  <c r="AD22" i="32"/>
  <c r="AE22" i="32" s="1"/>
  <c r="AK21" i="32"/>
  <c r="AJ21" i="32"/>
  <c r="AH21" i="32"/>
  <c r="AI21" i="32" s="1"/>
  <c r="AG21" i="32"/>
  <c r="AF21" i="32"/>
  <c r="AD21" i="32"/>
  <c r="AE21" i="32" s="1"/>
  <c r="AK20" i="32"/>
  <c r="AJ20" i="32"/>
  <c r="AH20" i="32"/>
  <c r="AI20" i="32" s="1"/>
  <c r="AG20" i="32"/>
  <c r="AF20" i="32"/>
  <c r="AD20" i="32"/>
  <c r="AE20" i="32" s="1"/>
  <c r="AK19" i="32"/>
  <c r="AJ19" i="32"/>
  <c r="AH19" i="32"/>
  <c r="AI19" i="32" s="1"/>
  <c r="AG19" i="32"/>
  <c r="AF19" i="32"/>
  <c r="AD19" i="32"/>
  <c r="AE19" i="32" s="1"/>
  <c r="AK18" i="32"/>
  <c r="AJ18" i="32"/>
  <c r="AH18" i="32"/>
  <c r="AI18" i="32" s="1"/>
  <c r="AG18" i="32"/>
  <c r="AF18" i="32"/>
  <c r="AD18" i="32"/>
  <c r="AE18" i="32" s="1"/>
  <c r="AK17" i="32"/>
  <c r="AJ17" i="32"/>
  <c r="AH17" i="32"/>
  <c r="AI17" i="32" s="1"/>
  <c r="AG17" i="32"/>
  <c r="AF17" i="32"/>
  <c r="AD17" i="32"/>
  <c r="AE17" i="32" s="1"/>
  <c r="AK16" i="32"/>
  <c r="AJ16" i="32"/>
  <c r="AH16" i="32"/>
  <c r="AI16" i="32" s="1"/>
  <c r="AG16" i="32"/>
  <c r="AF16" i="32"/>
  <c r="AD16" i="32"/>
  <c r="AE16" i="32" s="1"/>
  <c r="AJ15" i="32"/>
  <c r="AK15" i="32" s="1"/>
  <c r="AH15" i="32"/>
  <c r="AI15" i="32" s="1"/>
  <c r="AF15" i="32"/>
  <c r="AG15" i="32" s="1"/>
  <c r="AD15" i="32"/>
  <c r="AE15" i="32" s="1"/>
  <c r="AJ14" i="32"/>
  <c r="AK14" i="32" s="1"/>
  <c r="AH14" i="32"/>
  <c r="AI14" i="32" s="1"/>
  <c r="AF14" i="32"/>
  <c r="AG14" i="32" s="1"/>
  <c r="AD14" i="32"/>
  <c r="AE14" i="32" s="1"/>
  <c r="AJ13" i="32"/>
  <c r="AK13" i="32" s="1"/>
  <c r="AH13" i="32"/>
  <c r="AI13" i="32" s="1"/>
  <c r="AF13" i="32"/>
  <c r="AG13" i="32" s="1"/>
  <c r="AD13" i="32"/>
  <c r="AE13" i="32" s="1"/>
  <c r="AJ12" i="32"/>
  <c r="AK12" i="32" s="1"/>
  <c r="AH12" i="32"/>
  <c r="AI12" i="32" s="1"/>
  <c r="AF12" i="32"/>
  <c r="AG12" i="32" s="1"/>
  <c r="AD12" i="32"/>
  <c r="AE12" i="32" s="1"/>
  <c r="AJ11" i="32"/>
  <c r="AK11" i="32" s="1"/>
  <c r="AH11" i="32"/>
  <c r="AI11" i="32" s="1"/>
  <c r="AF11" i="32"/>
  <c r="AG11" i="32" s="1"/>
  <c r="AD11" i="32"/>
  <c r="AE11" i="32" s="1"/>
  <c r="AJ10" i="32"/>
  <c r="AK10" i="32" s="1"/>
  <c r="AH10" i="32"/>
  <c r="AI10" i="32" s="1"/>
  <c r="AF10" i="32"/>
  <c r="AG10" i="32" s="1"/>
  <c r="AD10" i="32"/>
  <c r="AE10" i="32" s="1"/>
  <c r="AJ9" i="32"/>
  <c r="AK9" i="32" s="1"/>
  <c r="AK39" i="32" s="1"/>
  <c r="AH9" i="32"/>
  <c r="AI9" i="32" s="1"/>
  <c r="AF9" i="32"/>
  <c r="AG9" i="32" s="1"/>
  <c r="AG39" i="32" s="1"/>
  <c r="AD9" i="32"/>
  <c r="AE9" i="32" s="1"/>
  <c r="AE39" i="32" s="1"/>
  <c r="AJ9" i="6"/>
  <c r="AH12" i="6"/>
  <c r="AH13" i="6"/>
  <c r="AJ15" i="6"/>
  <c r="AK15" i="6" s="1"/>
  <c r="AJ16" i="6"/>
  <c r="AK16" i="6" s="1"/>
  <c r="AJ17" i="6"/>
  <c r="AK17" i="6" s="1"/>
  <c r="AJ18" i="6"/>
  <c r="AK18" i="6" s="1"/>
  <c r="AJ19" i="6"/>
  <c r="AK19" i="6" s="1"/>
  <c r="AH15" i="6"/>
  <c r="AI15" i="6" s="1"/>
  <c r="AH16" i="6"/>
  <c r="AI16" i="6" s="1"/>
  <c r="AH17" i="6"/>
  <c r="AI17" i="6" s="1"/>
  <c r="AH18" i="6"/>
  <c r="AI18" i="6" s="1"/>
  <c r="AH19" i="6"/>
  <c r="AI19" i="6" s="1"/>
  <c r="AF15" i="6"/>
  <c r="AG15" i="6" s="1"/>
  <c r="AF16" i="6"/>
  <c r="AG16" i="6" s="1"/>
  <c r="AF17" i="6"/>
  <c r="AG17" i="6" s="1"/>
  <c r="AF18" i="6"/>
  <c r="AG18" i="6" s="1"/>
  <c r="AF19" i="6"/>
  <c r="AG19" i="6" s="1"/>
  <c r="AD15" i="6"/>
  <c r="AE15" i="6" s="1"/>
  <c r="AD16" i="6"/>
  <c r="AE16" i="6" s="1"/>
  <c r="AD17" i="6"/>
  <c r="AE17" i="6" s="1"/>
  <c r="AD18" i="6"/>
  <c r="AE18" i="6" s="1"/>
  <c r="AD19" i="6"/>
  <c r="AE19" i="6" s="1"/>
  <c r="AI39" i="39" l="1"/>
  <c r="AI39" i="38"/>
  <c r="AE39" i="38"/>
  <c r="AI39" i="34"/>
  <c r="AI39" i="32"/>
  <c r="AJ10" i="6"/>
  <c r="AJ11" i="6"/>
  <c r="AJ12" i="6"/>
  <c r="AJ13" i="6"/>
  <c r="AK13" i="6" s="1"/>
  <c r="AJ14" i="6"/>
  <c r="AJ20" i="6"/>
  <c r="AJ21" i="6"/>
  <c r="AJ22" i="6"/>
  <c r="AK22" i="6" s="1"/>
  <c r="AJ23" i="6"/>
  <c r="AJ24" i="6"/>
  <c r="AJ25" i="6"/>
  <c r="AJ26" i="6"/>
  <c r="AJ27" i="6"/>
  <c r="AJ28" i="6"/>
  <c r="AJ29" i="6"/>
  <c r="AJ30" i="6"/>
  <c r="AJ31" i="6"/>
  <c r="AJ32" i="6"/>
  <c r="AJ33" i="6"/>
  <c r="AJ34" i="6"/>
  <c r="AJ35" i="6"/>
  <c r="AJ36" i="6"/>
  <c r="AJ37" i="6"/>
  <c r="AJ38" i="6"/>
  <c r="AH10" i="6"/>
  <c r="AH11" i="6"/>
  <c r="AI12" i="6"/>
  <c r="AI13" i="6"/>
  <c r="AH14" i="6"/>
  <c r="AH20" i="6"/>
  <c r="AI20" i="6" s="1"/>
  <c r="AH21" i="6"/>
  <c r="AI21" i="6" s="1"/>
  <c r="AH22" i="6"/>
  <c r="AH23" i="6"/>
  <c r="AH24" i="6"/>
  <c r="AH25" i="6"/>
  <c r="AH26" i="6"/>
  <c r="AH27" i="6"/>
  <c r="AH28" i="6"/>
  <c r="AH29" i="6"/>
  <c r="AH30" i="6"/>
  <c r="AH31" i="6"/>
  <c r="AH32" i="6"/>
  <c r="AH33" i="6"/>
  <c r="AH34" i="6"/>
  <c r="AH35" i="6"/>
  <c r="AH36" i="6"/>
  <c r="AH37" i="6"/>
  <c r="AH38" i="6"/>
  <c r="AH9" i="6"/>
  <c r="AF10" i="6"/>
  <c r="AF11" i="6"/>
  <c r="AG11" i="6" s="1"/>
  <c r="AF12" i="6"/>
  <c r="AG12" i="6" s="1"/>
  <c r="AF13" i="6"/>
  <c r="AG13" i="6" s="1"/>
  <c r="AF14" i="6"/>
  <c r="AG14" i="6" s="1"/>
  <c r="AF20" i="6"/>
  <c r="AG20" i="6" s="1"/>
  <c r="AF21" i="6"/>
  <c r="AF22" i="6"/>
  <c r="AG22" i="6" s="1"/>
  <c r="AF23" i="6"/>
  <c r="AF24" i="6"/>
  <c r="AF25" i="6"/>
  <c r="AF26" i="6"/>
  <c r="AF27" i="6"/>
  <c r="AF28" i="6"/>
  <c r="AF29" i="6"/>
  <c r="AF30" i="6"/>
  <c r="AF31" i="6"/>
  <c r="AF32" i="6"/>
  <c r="AF33" i="6"/>
  <c r="AF34" i="6"/>
  <c r="AF35" i="6"/>
  <c r="AF36" i="6"/>
  <c r="AF37" i="6"/>
  <c r="AF38" i="6"/>
  <c r="AF9" i="6"/>
  <c r="AK11" i="6"/>
  <c r="AK12" i="6"/>
  <c r="AK14" i="6"/>
  <c r="AK20" i="6"/>
  <c r="AK21" i="6"/>
  <c r="AI11" i="6"/>
  <c r="AI14" i="6"/>
  <c r="AG21" i="6"/>
  <c r="AD11" i="6"/>
  <c r="AE11" i="6" s="1"/>
  <c r="AD12" i="6"/>
  <c r="AE12" i="6" s="1"/>
  <c r="AD13" i="6"/>
  <c r="AE13" i="6" s="1"/>
  <c r="AD14" i="6"/>
  <c r="AE14" i="6" s="1"/>
  <c r="AD20" i="6"/>
  <c r="AE20" i="6" s="1"/>
  <c r="AD21" i="6"/>
  <c r="AE21" i="6" s="1"/>
  <c r="AD22" i="6"/>
  <c r="AE22" i="6" s="1"/>
  <c r="AI22" i="6"/>
  <c r="AD9" i="6"/>
  <c r="AD23" i="6" l="1"/>
  <c r="AD24" i="6"/>
  <c r="AD25" i="6"/>
  <c r="AD26" i="6"/>
  <c r="AD27" i="6"/>
  <c r="AD28" i="6"/>
  <c r="AD29" i="6"/>
  <c r="AD30" i="6"/>
  <c r="AD31" i="6"/>
  <c r="AD32" i="6"/>
  <c r="AD33" i="6"/>
  <c r="AD34" i="6"/>
  <c r="AD35" i="6"/>
  <c r="AD36" i="6"/>
  <c r="AD37" i="6"/>
  <c r="AD38" i="6"/>
  <c r="AD10" i="6"/>
  <c r="AJ45" i="6" l="1"/>
  <c r="AH45" i="6"/>
  <c r="AF45" i="6"/>
  <c r="AK38" i="6"/>
  <c r="AI38" i="6"/>
  <c r="AG38" i="6"/>
  <c r="AE38" i="6"/>
  <c r="AK37" i="6"/>
  <c r="AI37" i="6"/>
  <c r="AG37" i="6"/>
  <c r="AE37" i="6"/>
  <c r="AK36" i="6"/>
  <c r="AI36" i="6"/>
  <c r="AG36" i="6"/>
  <c r="AE36" i="6"/>
  <c r="AK35" i="6"/>
  <c r="AI35" i="6"/>
  <c r="AG35" i="6"/>
  <c r="AE35" i="6"/>
  <c r="AK34" i="6"/>
  <c r="AI34" i="6"/>
  <c r="AG34" i="6"/>
  <c r="AE34" i="6"/>
  <c r="AK33" i="6"/>
  <c r="AI33" i="6"/>
  <c r="AG33" i="6"/>
  <c r="AE33" i="6"/>
  <c r="AK32" i="6"/>
  <c r="AI32" i="6"/>
  <c r="AG32" i="6"/>
  <c r="AE32" i="6"/>
  <c r="AK31" i="6"/>
  <c r="AI31" i="6"/>
  <c r="AG31" i="6"/>
  <c r="AE31" i="6"/>
  <c r="AK30" i="6"/>
  <c r="AI30" i="6"/>
  <c r="AG30" i="6"/>
  <c r="AE30" i="6"/>
  <c r="AK29" i="6"/>
  <c r="AI29" i="6"/>
  <c r="AG29" i="6"/>
  <c r="AE29" i="6"/>
  <c r="AK28" i="6"/>
  <c r="AI28" i="6"/>
  <c r="AG28" i="6"/>
  <c r="AE28" i="6"/>
  <c r="AK27" i="6"/>
  <c r="AI27" i="6"/>
  <c r="AG27" i="6"/>
  <c r="AE27" i="6"/>
  <c r="AK26" i="6"/>
  <c r="AI26" i="6"/>
  <c r="AG26" i="6"/>
  <c r="AE26" i="6"/>
  <c r="AK25" i="6"/>
  <c r="AI25" i="6"/>
  <c r="AG25" i="6"/>
  <c r="AE25" i="6"/>
  <c r="AK24" i="6"/>
  <c r="AI24" i="6"/>
  <c r="AG24" i="6"/>
  <c r="AE24" i="6"/>
  <c r="AK23" i="6"/>
  <c r="AI23" i="6"/>
  <c r="AG23" i="6"/>
  <c r="AE23" i="6"/>
  <c r="AK10" i="6"/>
  <c r="AI10" i="6"/>
  <c r="AG10" i="6"/>
  <c r="AE10" i="6"/>
  <c r="AK9" i="6"/>
  <c r="AI9" i="6"/>
  <c r="AG9" i="6"/>
  <c r="AI39" i="6" l="1"/>
  <c r="AE9" i="6"/>
  <c r="AE39" i="6" s="1"/>
  <c r="AK39" i="6"/>
  <c r="AG39" i="6"/>
</calcChain>
</file>

<file path=xl/sharedStrings.xml><?xml version="1.0" encoding="utf-8"?>
<sst xmlns="http://schemas.openxmlformats.org/spreadsheetml/2006/main" count="829" uniqueCount="93">
  <si>
    <t>Eating/drinking</t>
  </si>
  <si>
    <t>Early</t>
  </si>
  <si>
    <t>Late</t>
  </si>
  <si>
    <t>Night</t>
  </si>
  <si>
    <t xml:space="preserve"> </t>
  </si>
  <si>
    <t>Number of residents</t>
  </si>
  <si>
    <t>Total Mins over 24 hr</t>
  </si>
  <si>
    <t>Actual contact time (hours)</t>
  </si>
  <si>
    <t xml:space="preserve">Early </t>
  </si>
  <si>
    <t xml:space="preserve">Late </t>
  </si>
  <si>
    <t>Residents</t>
  </si>
  <si>
    <t xml:space="preserve">Contact time per shift </t>
  </si>
  <si>
    <t>Contact time per shift</t>
  </si>
  <si>
    <t>to</t>
  </si>
  <si>
    <t>Low</t>
  </si>
  <si>
    <t>Medium</t>
  </si>
  <si>
    <t>High</t>
  </si>
  <si>
    <t xml:space="preserve">Rostered staff hours (not including manager) </t>
  </si>
  <si>
    <t>Staffing Ratio resident:staff</t>
  </si>
  <si>
    <t xml:space="preserve">Total REQ (24hrs) </t>
  </si>
  <si>
    <t xml:space="preserve">Number of care staff </t>
  </si>
  <si>
    <t>DEPENDENCY TOOL</t>
  </si>
  <si>
    <t>Baseline Assessment</t>
  </si>
  <si>
    <t>Self-Caring</t>
  </si>
  <si>
    <t>Typically, a person in this care group:</t>
  </si>
  <si>
    <t>1.Is continent</t>
  </si>
  <si>
    <t>2.Does not require assistance to the toilet</t>
  </si>
  <si>
    <t>3. Can feed themselves</t>
  </si>
  <si>
    <t>4. Can wash themselves</t>
  </si>
  <si>
    <t>5. Can walk without assistance, but may use a stick/Zimmer</t>
  </si>
  <si>
    <t>6. Can manage own affairs</t>
  </si>
  <si>
    <t>7. Can make needs known.</t>
  </si>
  <si>
    <t>1.Is continent, but my have occasional accident</t>
  </si>
  <si>
    <t>2.Can usually manage the toilet but may need supervision</t>
  </si>
  <si>
    <t>4. May need supervision or assistance with washing</t>
  </si>
  <si>
    <t>5. May need supervision or assistance with dressing</t>
  </si>
  <si>
    <t>6. Can walk without assistance, but may use a stick/Zimmer</t>
  </si>
  <si>
    <t>7. Can manage own affairs with little assistance</t>
  </si>
  <si>
    <t>8. Can make needs known.</t>
  </si>
  <si>
    <t>1.Is occasionally incontinent</t>
  </si>
  <si>
    <t>2.Requires assistance in the toilet</t>
  </si>
  <si>
    <t>3. Can feed themselves but may need minimal help</t>
  </si>
  <si>
    <t>4. Needs supervision or assistance with washing</t>
  </si>
  <si>
    <t>5. Needs help with dressing</t>
  </si>
  <si>
    <t>6. Needs to use a walking aid or be assisted, may use a wheelchair</t>
  </si>
  <si>
    <t>7. Requires assistance with financial affairs</t>
  </si>
  <si>
    <t>8. Has difficulty making needs know</t>
  </si>
  <si>
    <t>1. Is sometimes doubly incontinent</t>
  </si>
  <si>
    <t>2. Requires assistance in the toilet, uses a commode or requires incontinence care</t>
  </si>
  <si>
    <t>3. Requires assistance or has to be fed</t>
  </si>
  <si>
    <t>4. Requires washing</t>
  </si>
  <si>
    <t>5. Requires dressing</t>
  </si>
  <si>
    <t>6. Walks with assistance or is bedfast/chairfast</t>
  </si>
  <si>
    <t>6. Cannot manage own affairs</t>
  </si>
  <si>
    <t>7. Cannot make needs known.</t>
  </si>
  <si>
    <t xml:space="preserve">Level of Care Needs </t>
  </si>
  <si>
    <t>Additional support needs</t>
  </si>
  <si>
    <t>1:1 hours</t>
  </si>
  <si>
    <t>Social</t>
  </si>
  <si>
    <t>Personal Care</t>
  </si>
  <si>
    <t>Communication</t>
  </si>
  <si>
    <t>Behavioural</t>
  </si>
  <si>
    <t>Family/Friends</t>
  </si>
  <si>
    <t>Moving &amp; transferring</t>
  </si>
  <si>
    <t xml:space="preserve">Consider whether the person is a risk to themselves or others, whether their behaviour is disruptive and whether immediate intervention is required by a member of staff. Is this level of intervention/support required on a daily basis? </t>
  </si>
  <si>
    <t>Emotional Psychological</t>
  </si>
  <si>
    <t xml:space="preserve">This is a baseline assessment, taking into account that everyone living in a residential care home requires a base level of care. If the person you are assessing fluctuates between two categories, select the higher category.                                           </t>
  </si>
  <si>
    <t>The ability to further identify and define individual needs will be  completed in the next section</t>
  </si>
  <si>
    <t>Guidance on the consideration of additional support needs</t>
  </si>
  <si>
    <t>Baseline Assessment Categories</t>
  </si>
  <si>
    <t xml:space="preserve">If you have a high proportion of people requiring their food and fluid to be recorded on charts you might want to consider the time required to complete documentation, for example 1 minute per chart. </t>
  </si>
  <si>
    <t>This support need would include people who require extra time to effectively express their needs, for example a person who has uses a communication picture board or a 'type talker' or needs time to think through the word/sentence structure before they can produce the information</t>
  </si>
  <si>
    <t xml:space="preserve">The provision of social activity/access to the community may be a condition of a persons DoLS, where this is the case the condition must be evidenced as being met. If this requires an increased level of staffing this should be discussed with the person commissioning the care package. </t>
  </si>
  <si>
    <t>Family/ Friends</t>
  </si>
  <si>
    <t xml:space="preserve">If the person the person has an extended period of 1:1 support , divide the overall support into the relevant areas of the day and record it in minutes. For example a person has 12 hours of 1:1 support between 8am and 8pm, this should be recorded as 360 mins on the early shift and 360 mins on the late shift. </t>
  </si>
  <si>
    <t>Ref: Rhys Hearn Method (1970)</t>
  </si>
  <si>
    <t xml:space="preserve">The requirement for social activity may not necessarily be included in the individual dependency assessment, it may be included in the non direct care tasks </t>
  </si>
  <si>
    <t>1:1 Support</t>
  </si>
  <si>
    <t>00/00/2020</t>
  </si>
  <si>
    <t>Category Number</t>
  </si>
  <si>
    <t>If the 1:1 support covers all of the persons needs during the day, i.e. their support to eat, transfer, respond to behaviour, enter  a category number of "1" for the baseline assessment to ensure their needs at night are also taken into account.</t>
  </si>
  <si>
    <t xml:space="preserve">Key for additional support needs (minutes) </t>
  </si>
  <si>
    <t>The time required for additional support needs is recorded in minutes.</t>
  </si>
  <si>
    <t>The provision of social support is not considered in the baseline assessment. You should consider whether the person requires additional support to participate in general social activities in the home. If the person prefers to stay in their room or not participate in group activities you should consider any allowance made for individual support.</t>
  </si>
  <si>
    <t>Consideration must also be given to supporting people in their interests and aspirations, as well as taking part in
activities that are socially and culturally relevant and appropriate to them, including in the wider
community, and where appropriate, having access to education and work opportunities</t>
  </si>
  <si>
    <t xml:space="preserve">Listed below are guidance and prompts for considering and recording any known additional support needs. The list and situations detailed are not exhaustive, you should use your professional knowledge and experience of the person being assessed to inform the dependency assessment. </t>
  </si>
  <si>
    <t>Where the person requires specific support beyond that described in the baseline assessment, for example  someone to be in the dining room when the person is eating due to an increased risk of choking or where the person requires support to receive enteral feeding (gastrotomy or syringe feeding), the time required can be added to this section.</t>
  </si>
  <si>
    <t>This support need would include people who require extra time and emotional support to move/transfer safely due to anxiety, fragility or use of equipment. You will need to be consistent in how you record the support required and be able to evidence why you have detailed the outcome, for example one person may have 10 mins of support to move from the lounge to the dining room from 1 member of staff due to their level of anxiety and fragility but can mobilise themselves; another person may have 10 mins of support because it takes 2 members of staff 5 minutes to fully hoist and reposition the person. How you record the time taken and subsequent effective deployment staff to complete the task will depend on your knowledge of the individual and the required task</t>
  </si>
  <si>
    <t xml:space="preserve">You should consider where a person is non compliant or resistant to tasks such as personal care, does this require extra time?  It may be that an extra 5 mins is required to fully engage with the person an complete the task, or it takes repeated visits to gain consent to complete the task. This can be recorded in either personal care or emotional support. </t>
  </si>
  <si>
    <t xml:space="preserve">If the person has contracted general 1:1 support, the amount of time allocated to the person can be detailed in this section. If the person has 1:1 support for an identified reason, for example providing activities, support to eat, or to go out, the time allocated can be entered under the activity heading. The time contracted must only be entered into either the 1:1 support or the relevant activity heading. </t>
  </si>
  <si>
    <t xml:space="preserve">The provision for emotional and/or phycological support is not considered in the baseline assessment.  This may relate to a person who requires a high level of reassurance through out the day or at specific times during the day. It may also apply to people who are considered at risk of harm/self harm and require regular checks or observations to be completed. </t>
  </si>
  <si>
    <t>The support detailed in this area would be in addition to the support detailed in baseline assessment, for example the requirement for specialist support with medication (pulse being taken and recorded; glucose levels being tested etc); a person who requires a higher level of bathing due to continence needs etc.</t>
  </si>
  <si>
    <t xml:space="preserve">This area would only be included in the assessment if the interaction with the family/friends occurred on a frequent and significant basis, in that the time taken to support the family/friends had a detrimental effect on the ability to staff the home effectively.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</si>
</sst>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yy;@"/>
  </numFmts>
  <fonts count="17" x14ac:knownFonts="1">
    <font>
      <sz val="11"/>
      <color theme="1"/>
      <name val="Calibri"/>
      <family val="2"/>
      <scheme val="minor"/>
    </font>
    <font>
      <sz val="12"/>
      <color theme="1"/>
      <name val="Calibri"/>
      <family val="2"/>
      <scheme val="minor"/>
    </font>
    <font>
      <sz val="14"/>
      <color theme="1"/>
      <name val="Calibri"/>
      <family val="2"/>
      <scheme val="minor"/>
    </font>
    <font>
      <b/>
      <sz val="14"/>
      <color theme="1"/>
      <name val="Calibri"/>
      <family val="2"/>
      <scheme val="minor"/>
    </font>
    <font>
      <b/>
      <i/>
      <sz val="11"/>
      <color theme="1"/>
      <name val="Calibri"/>
      <family val="2"/>
      <scheme val="minor"/>
    </font>
    <font>
      <b/>
      <sz val="11"/>
      <color rgb="FFFF0000"/>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8"/>
      <color rgb="FFFF0000"/>
      <name val="Calibri"/>
      <family val="2"/>
      <scheme val="minor"/>
    </font>
    <font>
      <b/>
      <sz val="18"/>
      <color theme="1"/>
      <name val="Calibri"/>
      <family val="2"/>
      <scheme val="minor"/>
    </font>
    <font>
      <sz val="18"/>
      <color theme="1"/>
      <name val="Calibri"/>
      <family val="2"/>
      <scheme val="minor"/>
    </font>
    <font>
      <b/>
      <sz val="18"/>
      <color theme="0"/>
      <name val="Calibri"/>
      <family val="2"/>
      <scheme val="minor"/>
    </font>
    <font>
      <b/>
      <sz val="14"/>
      <color theme="0"/>
      <name val="Calibri"/>
      <family val="2"/>
      <scheme val="minor"/>
    </font>
    <font>
      <b/>
      <sz val="12"/>
      <name val="Calibri"/>
      <family val="2"/>
      <scheme val="minor"/>
    </font>
  </fonts>
  <fills count="16">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8" tint="0.39997558519241921"/>
        <bgColor indexed="64"/>
      </patternFill>
    </fill>
    <fill>
      <patternFill patternType="solid">
        <fgColor theme="0"/>
        <bgColor indexed="64"/>
      </patternFill>
    </fill>
    <fill>
      <patternFill patternType="solid">
        <fgColor rgb="FFFFFF99"/>
        <bgColor indexed="64"/>
      </patternFill>
    </fill>
    <fill>
      <patternFill patternType="solid">
        <fgColor rgb="FFFFCCCC"/>
        <bgColor indexed="64"/>
      </patternFill>
    </fill>
    <fill>
      <patternFill patternType="solid">
        <fgColor rgb="FFFF9999"/>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7030A0"/>
        <bgColor indexed="64"/>
      </patternFill>
    </fill>
    <fill>
      <patternFill patternType="solid">
        <fgColor rgb="FFFF00FF"/>
        <bgColor indexed="64"/>
      </patternFill>
    </fill>
    <fill>
      <patternFill patternType="solid">
        <fgColor theme="5" tint="0.39997558519241921"/>
        <bgColor indexed="64"/>
      </patternFill>
    </fill>
    <fill>
      <patternFill patternType="solid">
        <fgColor rgb="FFCC66FF"/>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style="thick">
        <color rgb="FFFF0000"/>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206">
    <xf numFmtId="0" fontId="0" fillId="0" borderId="0" xfId="0"/>
    <xf numFmtId="0" fontId="1" fillId="0" borderId="0" xfId="0" applyFont="1" applyAlignment="1">
      <alignment horizontal="left" vertical="top"/>
    </xf>
    <xf numFmtId="0" fontId="2" fillId="0" borderId="0" xfId="0" applyFont="1" applyFill="1" applyBorder="1"/>
    <xf numFmtId="0" fontId="3" fillId="0" borderId="0" xfId="0" applyFont="1"/>
    <xf numFmtId="0" fontId="2" fillId="0" borderId="0" xfId="0" applyFont="1"/>
    <xf numFmtId="0" fontId="4" fillId="0" borderId="0" xfId="0" applyFont="1"/>
    <xf numFmtId="164" fontId="5" fillId="0" borderId="0" xfId="0" applyNumberFormat="1" applyFont="1" applyAlignment="1">
      <alignment horizontal="left"/>
    </xf>
    <xf numFmtId="0" fontId="2" fillId="0" borderId="0" xfId="0" applyFont="1" applyFill="1" applyBorder="1" applyAlignment="1">
      <alignment horizontal="left" vertical="top"/>
    </xf>
    <xf numFmtId="2" fontId="2" fillId="0" borderId="0" xfId="0" applyNumberFormat="1" applyFont="1" applyFill="1" applyBorder="1" applyAlignment="1">
      <alignment horizontal="left" vertical="top"/>
    </xf>
    <xf numFmtId="0" fontId="3" fillId="2" borderId="3" xfId="0" applyFont="1" applyFill="1" applyBorder="1" applyAlignment="1">
      <alignment horizontal="center" vertical="top"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3" fillId="2" borderId="10" xfId="0" applyFont="1" applyFill="1" applyBorder="1" applyAlignment="1">
      <alignment horizontal="center" vertical="top" wrapText="1"/>
    </xf>
    <xf numFmtId="0" fontId="3" fillId="5" borderId="8" xfId="0" applyFont="1" applyFill="1" applyBorder="1" applyAlignment="1">
      <alignment horizontal="center" vertical="top"/>
    </xf>
    <xf numFmtId="0" fontId="2" fillId="0" borderId="5"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29" xfId="0" applyFont="1" applyFill="1" applyBorder="1" applyAlignment="1">
      <alignment horizontal="center" vertical="center"/>
    </xf>
    <xf numFmtId="0" fontId="3" fillId="4" borderId="8" xfId="0" applyFont="1" applyFill="1" applyBorder="1" applyAlignment="1">
      <alignment horizontal="center" vertical="top"/>
    </xf>
    <xf numFmtId="0" fontId="7" fillId="0" borderId="0" xfId="0" applyFont="1" applyBorder="1" applyAlignment="1">
      <alignment horizontal="left" vertical="top"/>
    </xf>
    <xf numFmtId="0" fontId="7" fillId="0" borderId="1" xfId="0" applyFont="1" applyBorder="1"/>
    <xf numFmtId="0" fontId="7" fillId="0" borderId="3" xfId="0" applyFont="1" applyBorder="1"/>
    <xf numFmtId="0" fontId="2" fillId="0" borderId="4" xfId="0" applyFont="1" applyFill="1" applyBorder="1" applyAlignment="1">
      <alignment horizontal="center" vertical="center"/>
    </xf>
    <xf numFmtId="0" fontId="8" fillId="6" borderId="0" xfId="0" applyFont="1" applyFill="1" applyBorder="1"/>
    <xf numFmtId="0" fontId="2" fillId="0" borderId="38" xfId="0" applyFont="1" applyFill="1" applyBorder="1" applyAlignment="1">
      <alignment horizontal="center" vertical="center"/>
    </xf>
    <xf numFmtId="0" fontId="0" fillId="6" borderId="40" xfId="0" applyFont="1" applyFill="1" applyBorder="1"/>
    <xf numFmtId="0" fontId="2" fillId="0" borderId="4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3" xfId="0" applyFont="1" applyFill="1" applyBorder="1" applyAlignment="1">
      <alignment horizontal="center" vertical="center"/>
    </xf>
    <xf numFmtId="2" fontId="2" fillId="0" borderId="18" xfId="0" applyNumberFormat="1" applyFont="1" applyFill="1" applyBorder="1" applyAlignment="1">
      <alignment horizontal="center" vertical="top"/>
    </xf>
    <xf numFmtId="0" fontId="2" fillId="6" borderId="5" xfId="0" applyFont="1" applyFill="1" applyBorder="1" applyAlignment="1">
      <alignment horizontal="center"/>
    </xf>
    <xf numFmtId="2" fontId="2" fillId="0" borderId="5" xfId="0" applyNumberFormat="1" applyFont="1" applyFill="1" applyBorder="1" applyAlignment="1">
      <alignment horizontal="center"/>
    </xf>
    <xf numFmtId="0" fontId="2" fillId="6" borderId="1" xfId="0" applyFont="1" applyFill="1" applyBorder="1" applyAlignment="1">
      <alignment horizontal="center"/>
    </xf>
    <xf numFmtId="0" fontId="2" fillId="6" borderId="4" xfId="0" applyFont="1" applyFill="1" applyBorder="1" applyAlignment="1">
      <alignment horizontal="center"/>
    </xf>
    <xf numFmtId="2" fontId="2" fillId="0" borderId="42" xfId="0" applyNumberFormat="1" applyFont="1" applyFill="1" applyBorder="1" applyAlignment="1">
      <alignment horizontal="center" vertical="top"/>
    </xf>
    <xf numFmtId="2" fontId="2" fillId="0" borderId="7" xfId="0" applyNumberFormat="1" applyFont="1" applyFill="1" applyBorder="1" applyAlignment="1">
      <alignment horizontal="center"/>
    </xf>
    <xf numFmtId="2" fontId="2" fillId="0" borderId="23" xfId="0" applyNumberFormat="1" applyFont="1" applyFill="1" applyBorder="1" applyAlignment="1">
      <alignment horizontal="center" vertical="top"/>
    </xf>
    <xf numFmtId="0" fontId="0" fillId="0" borderId="0" xfId="0" applyAlignment="1">
      <alignment horizontal="center"/>
    </xf>
    <xf numFmtId="0" fontId="0" fillId="0" borderId="0" xfId="0" applyBorder="1" applyAlignment="1">
      <alignment horizontal="center"/>
    </xf>
    <xf numFmtId="0" fontId="3" fillId="4" borderId="3" xfId="0" applyFont="1" applyFill="1" applyBorder="1" applyAlignment="1">
      <alignment horizontal="center" vertical="top"/>
    </xf>
    <xf numFmtId="0" fontId="3" fillId="2" borderId="25"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10" xfId="0" applyFont="1" applyFill="1" applyBorder="1" applyAlignment="1">
      <alignment horizontal="center" vertical="top"/>
    </xf>
    <xf numFmtId="0" fontId="6" fillId="6" borderId="4" xfId="0" applyFont="1" applyFill="1" applyBorder="1"/>
    <xf numFmtId="0" fontId="6" fillId="6" borderId="18" xfId="0" applyFont="1" applyFill="1" applyBorder="1" applyAlignment="1">
      <alignment horizontal="left"/>
    </xf>
    <xf numFmtId="0" fontId="6" fillId="6" borderId="18" xfId="0" applyFont="1" applyFill="1" applyBorder="1"/>
    <xf numFmtId="0" fontId="9" fillId="6" borderId="18" xfId="0" applyFont="1" applyFill="1" applyBorder="1"/>
    <xf numFmtId="0" fontId="0" fillId="0" borderId="1" xfId="0" applyBorder="1"/>
    <xf numFmtId="0" fontId="0" fillId="7" borderId="1" xfId="0" applyFill="1" applyBorder="1"/>
    <xf numFmtId="0" fontId="0" fillId="8" borderId="1" xfId="0" applyFill="1" applyBorder="1"/>
    <xf numFmtId="0" fontId="0" fillId="9" borderId="1" xfId="0" applyFill="1" applyBorder="1"/>
    <xf numFmtId="0" fontId="0" fillId="10" borderId="1" xfId="0" applyFill="1" applyBorder="1"/>
    <xf numFmtId="0" fontId="0" fillId="0" borderId="0" xfId="0" applyAlignment="1">
      <alignment vertical="center"/>
    </xf>
    <xf numFmtId="0" fontId="6" fillId="7" borderId="1" xfId="0" applyFont="1" applyFill="1" applyBorder="1"/>
    <xf numFmtId="0" fontId="6" fillId="10" borderId="1" xfId="0" applyFont="1" applyFill="1" applyBorder="1"/>
    <xf numFmtId="0" fontId="6" fillId="8" borderId="1" xfId="0" applyFont="1" applyFill="1" applyBorder="1"/>
    <xf numFmtId="0" fontId="6" fillId="9" borderId="1" xfId="0" applyFont="1" applyFill="1" applyBorder="1"/>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2" fillId="0" borderId="0" xfId="0" applyFont="1" applyFill="1" applyBorder="1" applyAlignment="1">
      <alignment horizontal="center" vertical="center"/>
    </xf>
    <xf numFmtId="0" fontId="0" fillId="0" borderId="0" xfId="0" applyFill="1" applyBorder="1" applyAlignment="1">
      <alignment horizontal="center"/>
    </xf>
    <xf numFmtId="0" fontId="7" fillId="0" borderId="0" xfId="0" applyFont="1" applyFill="1" applyBorder="1"/>
    <xf numFmtId="0" fontId="7" fillId="0" borderId="0" xfId="0" applyFont="1" applyBorder="1"/>
    <xf numFmtId="0" fontId="0" fillId="0" borderId="1" xfId="0" applyBorder="1" applyAlignment="1">
      <alignment horizontal="center"/>
    </xf>
    <xf numFmtId="0" fontId="2" fillId="11" borderId="17" xfId="0" applyFont="1" applyFill="1" applyBorder="1" applyAlignment="1">
      <alignment horizontal="center" vertical="center"/>
    </xf>
    <xf numFmtId="0" fontId="2" fillId="11" borderId="1" xfId="0" applyFont="1" applyFill="1" applyBorder="1" applyAlignment="1">
      <alignment horizontal="center" vertical="center"/>
    </xf>
    <xf numFmtId="0" fontId="2" fillId="11" borderId="18" xfId="0" applyFont="1" applyFill="1" applyBorder="1" applyAlignment="1">
      <alignment horizontal="center" vertical="center"/>
    </xf>
    <xf numFmtId="0" fontId="2" fillId="11" borderId="38"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6"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4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42" xfId="0" applyFont="1" applyFill="1" applyBorder="1" applyAlignment="1">
      <alignment horizontal="center" vertical="center"/>
    </xf>
    <xf numFmtId="0" fontId="2" fillId="11" borderId="21" xfId="0" applyFont="1" applyFill="1" applyBorder="1" applyAlignment="1">
      <alignment horizontal="center" vertical="center"/>
    </xf>
    <xf numFmtId="0" fontId="2" fillId="11" borderId="22" xfId="0" applyFont="1" applyFill="1" applyBorder="1" applyAlignment="1">
      <alignment horizontal="center" vertical="center"/>
    </xf>
    <xf numFmtId="0" fontId="2" fillId="11" borderId="23" xfId="0" applyFont="1" applyFill="1" applyBorder="1" applyAlignment="1">
      <alignment horizontal="center" vertical="center"/>
    </xf>
    <xf numFmtId="0" fontId="0" fillId="0" borderId="0" xfId="0" applyAlignment="1">
      <alignment wrapText="1"/>
    </xf>
    <xf numFmtId="0" fontId="3" fillId="2" borderId="15"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10" xfId="0" applyFont="1" applyFill="1" applyBorder="1" applyAlignment="1">
      <alignment horizontal="center" vertical="top"/>
    </xf>
    <xf numFmtId="0" fontId="3" fillId="4" borderId="3" xfId="0" applyFont="1" applyFill="1" applyBorder="1" applyAlignment="1">
      <alignment horizontal="center" vertical="top"/>
    </xf>
    <xf numFmtId="0" fontId="0" fillId="0" borderId="0" xfId="0" applyAlignment="1">
      <alignment horizontal="center"/>
    </xf>
    <xf numFmtId="0" fontId="0" fillId="0" borderId="1" xfId="0" applyBorder="1" applyAlignment="1">
      <alignment horizontal="center" vertical="center" wrapText="1"/>
    </xf>
    <xf numFmtId="0" fontId="3" fillId="14" borderId="39" xfId="0" applyFont="1" applyFill="1" applyBorder="1" applyAlignment="1">
      <alignment horizontal="center" vertical="top" wrapText="1"/>
    </xf>
    <xf numFmtId="165" fontId="11" fillId="0" borderId="0" xfId="0" applyNumberFormat="1" applyFont="1" applyAlignment="1">
      <alignment horizontal="left"/>
    </xf>
    <xf numFmtId="0" fontId="13" fillId="0" borderId="0" xfId="0" applyFont="1" applyFill="1" applyBorder="1" applyAlignment="1">
      <alignment horizontal="center" vertical="center"/>
    </xf>
    <xf numFmtId="0" fontId="13" fillId="0" borderId="0" xfId="0" applyFont="1" applyAlignment="1">
      <alignment horizontal="center" vertical="center"/>
    </xf>
    <xf numFmtId="0" fontId="12" fillId="0" borderId="48" xfId="0" applyFont="1" applyBorder="1" applyAlignment="1">
      <alignment vertical="center"/>
    </xf>
    <xf numFmtId="0" fontId="2" fillId="0" borderId="0" xfId="0" applyFont="1" applyAlignment="1">
      <alignment horizontal="lef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5" fillId="15" borderId="0" xfId="0" applyFont="1" applyFill="1" applyAlignment="1">
      <alignment horizontal="center" vertical="center"/>
    </xf>
    <xf numFmtId="2" fontId="12" fillId="4" borderId="37" xfId="0" applyNumberFormat="1" applyFont="1" applyFill="1" applyBorder="1" applyAlignment="1">
      <alignment horizontal="center" vertical="center"/>
    </xf>
    <xf numFmtId="0" fontId="12" fillId="0" borderId="0" xfId="0" applyFont="1" applyBorder="1" applyAlignment="1">
      <alignment horizontal="center" vertical="center"/>
    </xf>
    <xf numFmtId="2" fontId="14" fillId="13" borderId="50" xfId="0" applyNumberFormat="1" applyFont="1" applyFill="1" applyBorder="1" applyAlignment="1">
      <alignment horizontal="center" vertical="center"/>
    </xf>
    <xf numFmtId="0" fontId="15" fillId="12" borderId="34" xfId="0" applyFont="1" applyFill="1" applyBorder="1" applyAlignment="1">
      <alignment horizontal="center" vertical="center"/>
    </xf>
    <xf numFmtId="0" fontId="15" fillId="12" borderId="36" xfId="0" applyFont="1" applyFill="1" applyBorder="1" applyAlignment="1">
      <alignment horizontal="center" vertical="center"/>
    </xf>
    <xf numFmtId="0" fontId="15" fillId="12" borderId="35" xfId="0" applyFont="1" applyFill="1" applyBorder="1" applyAlignment="1">
      <alignment horizontal="center" vertical="center"/>
    </xf>
    <xf numFmtId="0" fontId="0" fillId="0" borderId="53" xfId="0" applyBorder="1"/>
    <xf numFmtId="0" fontId="0" fillId="0" borderId="54" xfId="0" applyBorder="1"/>
    <xf numFmtId="0" fontId="2" fillId="0" borderId="9" xfId="0" applyFont="1" applyFill="1" applyBorder="1" applyAlignment="1">
      <alignment horizontal="center" vertical="center"/>
    </xf>
    <xf numFmtId="0" fontId="7" fillId="0" borderId="9" xfId="0" applyFont="1" applyFill="1" applyBorder="1"/>
    <xf numFmtId="0" fontId="0" fillId="0" borderId="9" xfId="0" applyFill="1" applyBorder="1" applyAlignment="1">
      <alignment horizontal="center"/>
    </xf>
    <xf numFmtId="0" fontId="0" fillId="0" borderId="53" xfId="0" applyBorder="1" applyAlignment="1">
      <alignment vertical="center"/>
    </xf>
    <xf numFmtId="0" fontId="0" fillId="0" borderId="20" xfId="0" applyBorder="1" applyAlignment="1">
      <alignment horizontal="left" vertical="center" wrapText="1"/>
    </xf>
    <xf numFmtId="0" fontId="0" fillId="0" borderId="56" xfId="0" applyBorder="1" applyAlignment="1">
      <alignment horizontal="left" vertical="center" wrapText="1"/>
    </xf>
    <xf numFmtId="0" fontId="0" fillId="0" borderId="13" xfId="0" applyBorder="1" applyAlignment="1">
      <alignment vertical="center" wrapText="1"/>
    </xf>
    <xf numFmtId="0" fontId="0" fillId="0" borderId="49" xfId="0" applyBorder="1" applyAlignment="1">
      <alignment wrapText="1"/>
    </xf>
    <xf numFmtId="0" fontId="0" fillId="0" borderId="27" xfId="0" applyBorder="1" applyAlignment="1">
      <alignmen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6" fillId="7" borderId="1" xfId="0" applyFont="1" applyFill="1" applyBorder="1" applyAlignment="1">
      <alignment horizontal="center" vertical="center"/>
    </xf>
    <xf numFmtId="0" fontId="6" fillId="10" borderId="1" xfId="0" applyFont="1" applyFill="1" applyBorder="1" applyAlignment="1">
      <alignment horizontal="center" vertical="center"/>
    </xf>
    <xf numFmtId="0" fontId="6" fillId="8" borderId="1" xfId="0" applyFont="1" applyFill="1" applyBorder="1" applyAlignment="1">
      <alignment horizontal="center" vertical="center"/>
    </xf>
    <xf numFmtId="0" fontId="8" fillId="0" borderId="0" xfId="0" applyFont="1" applyAlignment="1">
      <alignment horizontal="center"/>
    </xf>
    <xf numFmtId="0" fontId="0" fillId="0" borderId="0" xfId="0" applyAlignment="1">
      <alignment horizontal="center"/>
    </xf>
    <xf numFmtId="0" fontId="6" fillId="9"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10"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9" borderId="1" xfId="0" applyFont="1" applyFill="1" applyBorder="1" applyAlignment="1">
      <alignment horizontal="center" vertical="center"/>
    </xf>
    <xf numFmtId="0" fontId="0" fillId="0" borderId="0" xfId="0" applyBorder="1" applyAlignment="1">
      <alignment horizontal="center"/>
    </xf>
    <xf numFmtId="0" fontId="0" fillId="0" borderId="33" xfId="0" applyBorder="1" applyAlignment="1">
      <alignment vertical="center" wrapText="1"/>
    </xf>
    <xf numFmtId="0" fontId="0" fillId="0" borderId="20" xfId="0" applyBorder="1" applyAlignment="1">
      <alignment vertical="center" wrapText="1"/>
    </xf>
    <xf numFmtId="0" fontId="7" fillId="11" borderId="32" xfId="0" applyFont="1" applyFill="1" applyBorder="1" applyAlignment="1">
      <alignment horizontal="center" vertical="center"/>
    </xf>
    <xf numFmtId="0" fontId="7" fillId="11" borderId="19" xfId="0" applyFont="1" applyFill="1" applyBorder="1" applyAlignment="1">
      <alignment horizontal="center" vertical="center"/>
    </xf>
    <xf numFmtId="0" fontId="7" fillId="11" borderId="55" xfId="0" applyFont="1" applyFill="1" applyBorder="1" applyAlignment="1">
      <alignment horizontal="center" vertical="center"/>
    </xf>
    <xf numFmtId="0" fontId="16" fillId="11" borderId="57" xfId="0" applyFont="1" applyFill="1" applyBorder="1" applyAlignment="1">
      <alignment horizontal="center" vertical="center"/>
    </xf>
    <xf numFmtId="0" fontId="16" fillId="11" borderId="17" xfId="0" applyFont="1" applyFill="1" applyBorder="1" applyAlignment="1">
      <alignment horizontal="center" vertical="center"/>
    </xf>
    <xf numFmtId="0" fontId="16" fillId="11" borderId="21" xfId="0" applyFont="1" applyFill="1" applyBorder="1" applyAlignment="1">
      <alignment horizontal="center" vertical="center"/>
    </xf>
    <xf numFmtId="0" fontId="7" fillId="11" borderId="57" xfId="0" applyFont="1" applyFill="1" applyBorder="1" applyAlignment="1">
      <alignment horizontal="center" vertical="center"/>
    </xf>
    <xf numFmtId="0" fontId="7" fillId="11" borderId="17" xfId="0" applyFont="1" applyFill="1" applyBorder="1" applyAlignment="1">
      <alignment horizontal="center" vertical="center"/>
    </xf>
    <xf numFmtId="0" fontId="7" fillId="11" borderId="21" xfId="0" applyFont="1" applyFill="1" applyBorder="1" applyAlignment="1">
      <alignment horizontal="center" vertical="center"/>
    </xf>
    <xf numFmtId="0" fontId="0" fillId="0" borderId="33" xfId="0" applyBorder="1" applyAlignment="1">
      <alignment horizontal="left" vertical="center" wrapText="1"/>
    </xf>
    <xf numFmtId="0" fontId="0" fillId="0" borderId="20" xfId="0" applyBorder="1" applyAlignment="1">
      <alignment horizontal="left" vertical="center" wrapText="1"/>
    </xf>
    <xf numFmtId="0" fontId="0" fillId="0" borderId="56" xfId="0" applyBorder="1" applyAlignment="1">
      <alignment horizontal="left" vertical="center" wrapText="1"/>
    </xf>
    <xf numFmtId="0" fontId="6" fillId="11" borderId="57" xfId="0" applyFont="1" applyFill="1" applyBorder="1" applyAlignment="1">
      <alignment horizontal="center" vertical="center"/>
    </xf>
    <xf numFmtId="0" fontId="6" fillId="11" borderId="17" xfId="0" applyFont="1" applyFill="1" applyBorder="1" applyAlignment="1">
      <alignment horizontal="center" vertical="center"/>
    </xf>
    <xf numFmtId="0" fontId="6" fillId="11" borderId="21" xfId="0" applyFont="1" applyFill="1" applyBorder="1" applyAlignment="1">
      <alignment horizontal="center" vertical="center"/>
    </xf>
    <xf numFmtId="0" fontId="10" fillId="0" borderId="33" xfId="0" applyFont="1" applyBorder="1" applyAlignment="1">
      <alignment horizontal="left" vertical="center" wrapText="1"/>
    </xf>
    <xf numFmtId="0" fontId="10" fillId="0" borderId="20" xfId="0" applyFont="1" applyBorder="1" applyAlignment="1">
      <alignment horizontal="left" vertical="center" wrapText="1"/>
    </xf>
    <xf numFmtId="0" fontId="10" fillId="0" borderId="56" xfId="0" applyFont="1" applyBorder="1" applyAlignment="1">
      <alignment horizontal="left" vertical="center" wrapText="1"/>
    </xf>
    <xf numFmtId="2" fontId="7" fillId="11" borderId="32" xfId="0" applyNumberFormat="1" applyFont="1" applyFill="1" applyBorder="1" applyAlignment="1">
      <alignment horizontal="center" vertical="center"/>
    </xf>
    <xf numFmtId="2" fontId="7" fillId="11" borderId="19" xfId="0" applyNumberFormat="1" applyFont="1" applyFill="1" applyBorder="1" applyAlignment="1">
      <alignment horizontal="center" vertical="center"/>
    </xf>
    <xf numFmtId="2" fontId="7" fillId="11" borderId="55" xfId="0" applyNumberFormat="1" applyFont="1" applyFill="1" applyBorder="1" applyAlignment="1">
      <alignment horizontal="center" vertical="center"/>
    </xf>
    <xf numFmtId="0" fontId="8" fillId="0" borderId="51" xfId="0" applyFont="1" applyBorder="1" applyAlignment="1">
      <alignment horizontal="center" vertical="center"/>
    </xf>
    <xf numFmtId="0" fontId="0" fillId="0" borderId="51" xfId="0" applyBorder="1" applyAlignment="1">
      <alignment horizontal="center" vertical="center"/>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3" fillId="0" borderId="0" xfId="0" applyFont="1" applyBorder="1" applyAlignment="1">
      <alignment horizontal="center" vertical="center"/>
    </xf>
    <xf numFmtId="0" fontId="3" fillId="0" borderId="27" xfId="0" applyFont="1" applyBorder="1" applyAlignment="1">
      <alignment horizontal="center" vertical="center"/>
    </xf>
    <xf numFmtId="0" fontId="1" fillId="0" borderId="0" xfId="0" applyFont="1" applyAlignment="1">
      <alignment horizontal="center" vertical="center" wrapText="1"/>
    </xf>
    <xf numFmtId="0" fontId="1" fillId="0" borderId="14" xfId="0" applyFont="1" applyBorder="1" applyAlignment="1">
      <alignment horizontal="center" vertical="center" wrapText="1"/>
    </xf>
    <xf numFmtId="0" fontId="3" fillId="5" borderId="2" xfId="0" applyFont="1" applyFill="1" applyBorder="1" applyAlignment="1">
      <alignment horizontal="center" vertical="top"/>
    </xf>
    <xf numFmtId="0" fontId="3" fillId="5" borderId="3" xfId="0" applyFont="1" applyFill="1" applyBorder="1" applyAlignment="1">
      <alignment horizontal="center" vertical="top"/>
    </xf>
    <xf numFmtId="0" fontId="3" fillId="5" borderId="2" xfId="0" applyFont="1" applyFill="1" applyBorder="1" applyAlignment="1">
      <alignment horizontal="center" vertical="top" wrapText="1"/>
    </xf>
    <xf numFmtId="0" fontId="3" fillId="5" borderId="3"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15" xfId="0" applyFont="1" applyFill="1" applyBorder="1" applyAlignment="1">
      <alignment horizontal="center" vertical="top" wrapText="1"/>
    </xf>
    <xf numFmtId="0" fontId="3" fillId="2" borderId="33" xfId="0" applyFont="1" applyFill="1" applyBorder="1" applyAlignment="1">
      <alignment horizontal="center" vertical="top" wrapText="1"/>
    </xf>
    <xf numFmtId="0" fontId="3" fillId="2" borderId="16" xfId="0" applyFont="1" applyFill="1" applyBorder="1" applyAlignment="1">
      <alignment horizontal="center" vertical="top" wrapText="1"/>
    </xf>
    <xf numFmtId="0" fontId="3" fillId="3" borderId="7" xfId="0" applyFont="1" applyFill="1" applyBorder="1" applyAlignment="1">
      <alignment horizontal="center" vertical="top"/>
    </xf>
    <xf numFmtId="0" fontId="3" fillId="3" borderId="10" xfId="0" applyFont="1" applyFill="1" applyBorder="1" applyAlignment="1">
      <alignment horizontal="center" vertical="top"/>
    </xf>
    <xf numFmtId="0" fontId="3" fillId="3" borderId="2"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4" borderId="2" xfId="0" applyFont="1" applyFill="1" applyBorder="1" applyAlignment="1">
      <alignment horizontal="center" vertical="top"/>
    </xf>
    <xf numFmtId="0" fontId="3" fillId="4" borderId="3" xfId="0" applyFont="1" applyFill="1" applyBorder="1" applyAlignment="1">
      <alignment horizontal="center" vertical="top"/>
    </xf>
    <xf numFmtId="0" fontId="3" fillId="4" borderId="2"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5" xfId="0" applyFont="1" applyFill="1" applyBorder="1" applyAlignment="1">
      <alignment horizontal="center" vertical="center" wrapText="1"/>
    </xf>
    <xf numFmtId="2" fontId="3" fillId="2" borderId="11" xfId="0" applyNumberFormat="1" applyFont="1" applyFill="1" applyBorder="1" applyAlignment="1">
      <alignment horizontal="center" vertical="center" wrapText="1"/>
    </xf>
    <xf numFmtId="2" fontId="3" fillId="2" borderId="12" xfId="0" applyNumberFormat="1" applyFont="1" applyFill="1" applyBorder="1" applyAlignment="1">
      <alignment horizontal="center" vertical="center" wrapText="1"/>
    </xf>
    <xf numFmtId="2" fontId="3" fillId="2" borderId="13" xfId="0" applyNumberFormat="1" applyFont="1" applyFill="1" applyBorder="1" applyAlignment="1">
      <alignment horizontal="center" vertical="center" wrapText="1"/>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4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6" xfId="0" applyFont="1" applyFill="1" applyBorder="1" applyAlignment="1">
      <alignment horizontal="center" vertical="center"/>
    </xf>
  </cellXfs>
  <cellStyles count="1">
    <cellStyle name="Normal" xfId="0" builtinId="0"/>
  </cellStyles>
  <dxfs count="444">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
      <fill>
        <patternFill>
          <bgColor rgb="FFFFFF99"/>
        </patternFill>
      </fill>
    </dxf>
    <dxf>
      <fill>
        <patternFill>
          <bgColor theme="7" tint="0.39994506668294322"/>
        </patternFill>
      </fill>
    </dxf>
    <dxf>
      <fill>
        <patternFill>
          <bgColor theme="5" tint="0.39994506668294322"/>
        </patternFill>
      </fill>
    </dxf>
    <dxf>
      <fill>
        <patternFill>
          <bgColor rgb="FFFF7C80"/>
        </patternFill>
      </fill>
    </dxf>
    <dxf>
      <font>
        <b val="0"/>
        <i val="0"/>
        <color auto="1"/>
      </font>
      <fill>
        <patternFill>
          <bgColor rgb="FF99FF99"/>
        </patternFill>
      </fill>
    </dxf>
    <dxf>
      <font>
        <b val="0"/>
        <i val="0"/>
        <color auto="1"/>
      </font>
      <fill>
        <patternFill>
          <bgColor theme="7" tint="0.59996337778862885"/>
        </patternFill>
      </fill>
    </dxf>
    <dxf>
      <font>
        <b val="0"/>
        <i val="0"/>
        <color auto="1"/>
      </font>
      <fill>
        <patternFill>
          <bgColor rgb="FFFFC7CE"/>
        </patternFill>
      </fill>
    </dxf>
    <dxf>
      <font>
        <b val="0"/>
        <i val="0"/>
        <color auto="1"/>
      </font>
      <fill>
        <patternFill>
          <bgColor rgb="FFFFC7CE"/>
        </patternFill>
      </fill>
    </dxf>
    <dxf>
      <font>
        <b val="0"/>
        <i val="0"/>
        <color auto="1"/>
      </font>
      <fill>
        <patternFill>
          <fgColor rgb="FFBBFB97"/>
          <bgColor rgb="FF99FF99"/>
        </patternFill>
      </fill>
    </dxf>
    <dxf>
      <font>
        <b val="0"/>
        <i val="0"/>
        <color auto="1"/>
      </font>
      <fill>
        <patternFill>
          <bgColor theme="7" tint="0.39994506668294322"/>
        </patternFill>
      </fill>
    </dxf>
    <dxf>
      <font>
        <b val="0"/>
        <i val="0"/>
        <color theme="1"/>
      </font>
      <fill>
        <patternFill>
          <bgColor rgb="FFBBFB97"/>
        </patternFill>
      </fill>
    </dxf>
    <dxf>
      <font>
        <b val="0"/>
        <i val="0"/>
        <color auto="1"/>
      </font>
      <fill>
        <patternFill>
          <bgColor rgb="FFFFC7CE"/>
        </patternFill>
      </fill>
    </dxf>
    <dxf>
      <font>
        <b val="0"/>
        <i val="0"/>
        <color auto="1"/>
      </font>
      <fill>
        <patternFill>
          <bgColor theme="7" tint="0.59996337778862885"/>
        </patternFill>
      </fill>
    </dxf>
  </dxfs>
  <tableStyles count="0" defaultTableStyle="TableStyleMedium2" defaultPivotStyle="PivotStyleLight16"/>
  <colors>
    <mruColors>
      <color rgb="FFCC66FF"/>
      <color rgb="FFFFCCFF"/>
      <color rgb="FFFF00FF"/>
      <color rgb="FFFF7C80"/>
      <color rgb="FFFFCCCC"/>
      <color rgb="FFFF9999"/>
      <color rgb="FFFFFF99"/>
      <color rgb="FF99FF99"/>
      <color rgb="FFBBFB97"/>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E05F3-6D68-480A-B3A2-FA3B7B3F6648}">
  <sheetPr>
    <tabColor rgb="FFFF7C80"/>
  </sheetPr>
  <dimension ref="C2:M44"/>
  <sheetViews>
    <sheetView topLeftCell="B16" workbookViewId="0">
      <selection activeCell="K26" sqref="K26"/>
    </sheetView>
  </sheetViews>
  <sheetFormatPr defaultRowHeight="15" x14ac:dyDescent="0.25"/>
  <cols>
    <col min="3" max="3" width="22.140625" customWidth="1"/>
    <col min="4" max="4" width="65.85546875" bestFit="1" customWidth="1"/>
    <col min="5" max="5" width="18" customWidth="1"/>
    <col min="7" max="8" width="0" hidden="1" customWidth="1"/>
  </cols>
  <sheetData>
    <row r="2" spans="3:13" ht="21" x14ac:dyDescent="0.35">
      <c r="C2" s="133" t="s">
        <v>69</v>
      </c>
      <c r="D2" s="134"/>
      <c r="E2" s="134"/>
    </row>
    <row r="4" spans="3:13" ht="27.75" customHeight="1" x14ac:dyDescent="0.25">
      <c r="C4" s="95" t="s">
        <v>55</v>
      </c>
      <c r="D4" s="59"/>
      <c r="E4" s="95" t="s">
        <v>79</v>
      </c>
    </row>
    <row r="5" spans="3:13" x14ac:dyDescent="0.25">
      <c r="C5" s="130" t="s">
        <v>23</v>
      </c>
      <c r="D5" s="65" t="s">
        <v>24</v>
      </c>
      <c r="E5" s="136">
        <v>1</v>
      </c>
    </row>
    <row r="6" spans="3:13" x14ac:dyDescent="0.25">
      <c r="C6" s="130"/>
      <c r="D6" s="60" t="s">
        <v>25</v>
      </c>
      <c r="E6" s="136"/>
    </row>
    <row r="7" spans="3:13" x14ac:dyDescent="0.25">
      <c r="C7" s="130"/>
      <c r="D7" s="60" t="s">
        <v>26</v>
      </c>
      <c r="E7" s="136"/>
    </row>
    <row r="8" spans="3:13" x14ac:dyDescent="0.25">
      <c r="C8" s="130"/>
      <c r="D8" s="60" t="s">
        <v>27</v>
      </c>
      <c r="E8" s="136"/>
    </row>
    <row r="9" spans="3:13" x14ac:dyDescent="0.25">
      <c r="C9" s="130"/>
      <c r="D9" s="60" t="s">
        <v>28</v>
      </c>
      <c r="E9" s="136"/>
    </row>
    <row r="10" spans="3:13" x14ac:dyDescent="0.25">
      <c r="C10" s="130"/>
      <c r="D10" s="60" t="s">
        <v>29</v>
      </c>
      <c r="E10" s="136"/>
      <c r="I10" s="128" t="s">
        <v>66</v>
      </c>
      <c r="J10" s="128"/>
      <c r="K10" s="128"/>
      <c r="L10" s="128"/>
      <c r="M10" s="128"/>
    </row>
    <row r="11" spans="3:13" x14ac:dyDescent="0.25">
      <c r="C11" s="130"/>
      <c r="D11" s="60" t="s">
        <v>30</v>
      </c>
      <c r="E11" s="136"/>
      <c r="I11" s="128"/>
      <c r="J11" s="128"/>
      <c r="K11" s="128"/>
      <c r="L11" s="128"/>
      <c r="M11" s="128"/>
    </row>
    <row r="12" spans="3:13" x14ac:dyDescent="0.25">
      <c r="C12" s="130"/>
      <c r="D12" s="60" t="s">
        <v>31</v>
      </c>
      <c r="E12" s="136"/>
      <c r="I12" s="128"/>
      <c r="J12" s="128"/>
      <c r="K12" s="128"/>
      <c r="L12" s="128"/>
      <c r="M12" s="128"/>
    </row>
    <row r="13" spans="3:13" x14ac:dyDescent="0.25">
      <c r="C13" s="131" t="s">
        <v>14</v>
      </c>
      <c r="D13" s="66" t="s">
        <v>24</v>
      </c>
      <c r="E13" s="137">
        <v>2</v>
      </c>
      <c r="I13" s="128"/>
      <c r="J13" s="128"/>
      <c r="K13" s="128"/>
      <c r="L13" s="128"/>
      <c r="M13" s="128"/>
    </row>
    <row r="14" spans="3:13" x14ac:dyDescent="0.25">
      <c r="C14" s="131"/>
      <c r="D14" s="63" t="s">
        <v>32</v>
      </c>
      <c r="E14" s="137"/>
      <c r="I14" s="128"/>
      <c r="J14" s="128"/>
      <c r="K14" s="128"/>
      <c r="L14" s="128"/>
      <c r="M14" s="128"/>
    </row>
    <row r="15" spans="3:13" x14ac:dyDescent="0.25">
      <c r="C15" s="131"/>
      <c r="D15" s="63" t="s">
        <v>33</v>
      </c>
      <c r="E15" s="137"/>
      <c r="G15">
        <v>1</v>
      </c>
      <c r="I15" s="128"/>
      <c r="J15" s="128"/>
      <c r="K15" s="128"/>
      <c r="L15" s="128"/>
      <c r="M15" s="128"/>
    </row>
    <row r="16" spans="3:13" x14ac:dyDescent="0.25">
      <c r="C16" s="131"/>
      <c r="D16" s="63" t="s">
        <v>27</v>
      </c>
      <c r="E16" s="137"/>
      <c r="G16">
        <v>2</v>
      </c>
      <c r="I16" s="128"/>
      <c r="J16" s="128"/>
      <c r="K16" s="128"/>
      <c r="L16" s="128"/>
      <c r="M16" s="128"/>
    </row>
    <row r="17" spans="3:13" ht="15.75" customHeight="1" x14ac:dyDescent="0.25">
      <c r="C17" s="131"/>
      <c r="D17" s="63" t="s">
        <v>34</v>
      </c>
      <c r="E17" s="137"/>
      <c r="G17">
        <v>3</v>
      </c>
      <c r="I17" s="129" t="s">
        <v>67</v>
      </c>
      <c r="J17" s="129"/>
      <c r="K17" s="129"/>
      <c r="L17" s="129"/>
      <c r="M17" s="129"/>
    </row>
    <row r="18" spans="3:13" x14ac:dyDescent="0.25">
      <c r="C18" s="131"/>
      <c r="D18" s="63" t="s">
        <v>35</v>
      </c>
      <c r="E18" s="137"/>
      <c r="G18">
        <v>4</v>
      </c>
      <c r="I18" s="129"/>
      <c r="J18" s="129"/>
      <c r="K18" s="129"/>
      <c r="L18" s="129"/>
      <c r="M18" s="129"/>
    </row>
    <row r="19" spans="3:13" x14ac:dyDescent="0.25">
      <c r="C19" s="131"/>
      <c r="D19" s="63" t="s">
        <v>36</v>
      </c>
      <c r="E19" s="137"/>
      <c r="I19" s="89"/>
      <c r="J19" s="89"/>
      <c r="K19" s="89"/>
      <c r="L19" s="89"/>
      <c r="M19" s="89"/>
    </row>
    <row r="20" spans="3:13" x14ac:dyDescent="0.25">
      <c r="C20" s="131"/>
      <c r="D20" s="63" t="s">
        <v>37</v>
      </c>
      <c r="E20" s="137"/>
    </row>
    <row r="21" spans="3:13" x14ac:dyDescent="0.25">
      <c r="C21" s="131"/>
      <c r="D21" s="63" t="s">
        <v>38</v>
      </c>
      <c r="E21" s="137"/>
    </row>
    <row r="22" spans="3:13" x14ac:dyDescent="0.25">
      <c r="C22" s="132" t="s">
        <v>15</v>
      </c>
      <c r="D22" s="67" t="s">
        <v>24</v>
      </c>
      <c r="E22" s="138">
        <v>3</v>
      </c>
    </row>
    <row r="23" spans="3:13" x14ac:dyDescent="0.25">
      <c r="C23" s="132"/>
      <c r="D23" s="61" t="s">
        <v>39</v>
      </c>
      <c r="E23" s="138"/>
    </row>
    <row r="24" spans="3:13" x14ac:dyDescent="0.25">
      <c r="C24" s="132"/>
      <c r="D24" s="61" t="s">
        <v>40</v>
      </c>
      <c r="E24" s="138"/>
    </row>
    <row r="25" spans="3:13" x14ac:dyDescent="0.25">
      <c r="C25" s="132"/>
      <c r="D25" s="61" t="s">
        <v>41</v>
      </c>
      <c r="E25" s="138"/>
    </row>
    <row r="26" spans="3:13" x14ac:dyDescent="0.25">
      <c r="C26" s="132"/>
      <c r="D26" s="61" t="s">
        <v>42</v>
      </c>
      <c r="E26" s="138"/>
    </row>
    <row r="27" spans="3:13" x14ac:dyDescent="0.25">
      <c r="C27" s="132"/>
      <c r="D27" s="61" t="s">
        <v>43</v>
      </c>
      <c r="E27" s="138"/>
    </row>
    <row r="28" spans="3:13" x14ac:dyDescent="0.25">
      <c r="C28" s="132"/>
      <c r="D28" s="61" t="s">
        <v>44</v>
      </c>
      <c r="E28" s="138"/>
    </row>
    <row r="29" spans="3:13" x14ac:dyDescent="0.25">
      <c r="C29" s="132"/>
      <c r="D29" s="61" t="s">
        <v>45</v>
      </c>
      <c r="E29" s="138"/>
    </row>
    <row r="30" spans="3:13" x14ac:dyDescent="0.25">
      <c r="C30" s="132"/>
      <c r="D30" s="61" t="s">
        <v>46</v>
      </c>
      <c r="E30" s="138"/>
    </row>
    <row r="31" spans="3:13" x14ac:dyDescent="0.25">
      <c r="C31" s="135" t="s">
        <v>16</v>
      </c>
      <c r="D31" s="68" t="s">
        <v>24</v>
      </c>
      <c r="E31" s="139">
        <v>4</v>
      </c>
    </row>
    <row r="32" spans="3:13" x14ac:dyDescent="0.25">
      <c r="C32" s="135"/>
      <c r="D32" s="62" t="s">
        <v>47</v>
      </c>
      <c r="E32" s="139"/>
    </row>
    <row r="33" spans="3:5" x14ac:dyDescent="0.25">
      <c r="C33" s="135"/>
      <c r="D33" s="62" t="s">
        <v>48</v>
      </c>
      <c r="E33" s="139"/>
    </row>
    <row r="34" spans="3:5" x14ac:dyDescent="0.25">
      <c r="C34" s="135"/>
      <c r="D34" s="62" t="s">
        <v>49</v>
      </c>
      <c r="E34" s="139"/>
    </row>
    <row r="35" spans="3:5" x14ac:dyDescent="0.25">
      <c r="C35" s="135"/>
      <c r="D35" s="62" t="s">
        <v>50</v>
      </c>
      <c r="E35" s="139"/>
    </row>
    <row r="36" spans="3:5" x14ac:dyDescent="0.25">
      <c r="C36" s="135"/>
      <c r="D36" s="62" t="s">
        <v>51</v>
      </c>
      <c r="E36" s="139"/>
    </row>
    <row r="37" spans="3:5" x14ac:dyDescent="0.25">
      <c r="C37" s="135"/>
      <c r="D37" s="62" t="s">
        <v>52</v>
      </c>
      <c r="E37" s="139"/>
    </row>
    <row r="38" spans="3:5" x14ac:dyDescent="0.25">
      <c r="C38" s="135"/>
      <c r="D38" s="62" t="s">
        <v>53</v>
      </c>
      <c r="E38" s="139"/>
    </row>
    <row r="39" spans="3:5" x14ac:dyDescent="0.25">
      <c r="C39" s="135"/>
      <c r="D39" s="62" t="s">
        <v>54</v>
      </c>
      <c r="E39" s="139"/>
    </row>
    <row r="41" spans="3:5" x14ac:dyDescent="0.25">
      <c r="D41" s="64" t="s">
        <v>75</v>
      </c>
    </row>
    <row r="44" spans="3:5" x14ac:dyDescent="0.25">
      <c r="D44" s="64"/>
    </row>
  </sheetData>
  <mergeCells count="11">
    <mergeCell ref="C2:E2"/>
    <mergeCell ref="C31:C39"/>
    <mergeCell ref="E5:E12"/>
    <mergeCell ref="E13:E21"/>
    <mergeCell ref="E22:E30"/>
    <mergeCell ref="E31:E39"/>
    <mergeCell ref="I10:M16"/>
    <mergeCell ref="I17:M18"/>
    <mergeCell ref="C5:C12"/>
    <mergeCell ref="C13:C21"/>
    <mergeCell ref="C22:C3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23EC-C110-46F7-BFC4-7D72677DCF32}">
  <sheetPr>
    <pageSetUpPr fitToPage="1"/>
  </sheetPr>
  <dimension ref="A1:AT54"/>
  <sheetViews>
    <sheetView zoomScale="50" zoomScaleNormal="50" workbookViewId="0">
      <selection activeCell="AG48" sqref="AG48"/>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184" priority="35" operator="between">
      <formula>6</formula>
      <formula>10</formula>
    </cfRule>
    <cfRule type="cellIs" dxfId="183" priority="36" operator="greaterThanOrEqual">
      <formula>11</formula>
    </cfRule>
    <cfRule type="cellIs" dxfId="182" priority="37" operator="lessThanOrEqual">
      <formula>5</formula>
    </cfRule>
  </conditionalFormatting>
  <conditionalFormatting sqref="AD9:AD38">
    <cfRule type="cellIs" dxfId="181" priority="32" operator="between">
      <formula>811</formula>
      <formula>1620</formula>
    </cfRule>
    <cfRule type="cellIs" dxfId="180" priority="33" operator="lessThanOrEqual">
      <formula>810</formula>
    </cfRule>
    <cfRule type="cellIs" dxfId="179" priority="34" operator="between">
      <formula>1620</formula>
      <formula>2430</formula>
    </cfRule>
  </conditionalFormatting>
  <conditionalFormatting sqref="AF9:AF38 AJ9:AJ38 AH9:AH38">
    <cfRule type="cellIs" dxfId="178" priority="29" operator="between">
      <formula>541</formula>
      <formula>810</formula>
    </cfRule>
    <cfRule type="cellIs" dxfId="177" priority="30" operator="between">
      <formula>271</formula>
      <formula>540</formula>
    </cfRule>
    <cfRule type="cellIs" dxfId="176" priority="31" operator="lessThanOrEqual">
      <formula>270</formula>
    </cfRule>
  </conditionalFormatting>
  <conditionalFormatting sqref="B9:B38">
    <cfRule type="cellIs" dxfId="175" priority="25" operator="equal">
      <formula>4</formula>
    </cfRule>
    <cfRule type="cellIs" dxfId="174" priority="26" operator="equal">
      <formula>3</formula>
    </cfRule>
    <cfRule type="cellIs" dxfId="173" priority="27" operator="equal">
      <formula>2</formula>
    </cfRule>
    <cfRule type="cellIs" dxfId="172" priority="28" operator="equal">
      <formula>1</formula>
    </cfRule>
  </conditionalFormatting>
  <conditionalFormatting sqref="O9:Q38">
    <cfRule type="cellIs" dxfId="171" priority="22" operator="between">
      <formula>6</formula>
      <formula>10</formula>
    </cfRule>
    <cfRule type="cellIs" dxfId="170" priority="23" operator="greaterThanOrEqual">
      <formula>11</formula>
    </cfRule>
    <cfRule type="cellIs" dxfId="169" priority="24" operator="lessThanOrEqual">
      <formula>5</formula>
    </cfRule>
  </conditionalFormatting>
  <conditionalFormatting sqref="I9:K38">
    <cfRule type="cellIs" dxfId="168" priority="19" operator="between">
      <formula>6</formula>
      <formula>10</formula>
    </cfRule>
    <cfRule type="cellIs" dxfId="167" priority="20" operator="greaterThanOrEqual">
      <formula>11</formula>
    </cfRule>
    <cfRule type="cellIs" dxfId="166" priority="21" operator="lessThanOrEqual">
      <formula>5</formula>
    </cfRule>
  </conditionalFormatting>
  <conditionalFormatting sqref="L9:N38">
    <cfRule type="cellIs" dxfId="165" priority="16" operator="between">
      <formula>6</formula>
      <formula>10</formula>
    </cfRule>
    <cfRule type="cellIs" dxfId="164" priority="17" operator="greaterThanOrEqual">
      <formula>11</formula>
    </cfRule>
    <cfRule type="cellIs" dxfId="163" priority="18" operator="lessThanOrEqual">
      <formula>5</formula>
    </cfRule>
  </conditionalFormatting>
  <conditionalFormatting sqref="L3:L4">
    <cfRule type="cellIs" dxfId="162" priority="1" operator="between">
      <formula>6</formula>
      <formula>10</formula>
    </cfRule>
    <cfRule type="cellIs" dxfId="161" priority="2" operator="greaterThanOrEqual">
      <formula>11</formula>
    </cfRule>
    <cfRule type="cellIs" dxfId="160" priority="3" operator="lessThanOrEqual">
      <formula>5</formula>
    </cfRule>
  </conditionalFormatting>
  <conditionalFormatting sqref="I2">
    <cfRule type="cellIs" dxfId="159" priority="13" operator="between">
      <formula>6</formula>
      <formula>10</formula>
    </cfRule>
    <cfRule type="cellIs" dxfId="158" priority="14" operator="greaterThanOrEqual">
      <formula>11</formula>
    </cfRule>
    <cfRule type="cellIs" dxfId="157" priority="15" operator="lessThanOrEqual">
      <formula>5</formula>
    </cfRule>
  </conditionalFormatting>
  <conditionalFormatting sqref="I3:I4">
    <cfRule type="cellIs" dxfId="156" priority="10" operator="between">
      <formula>6</formula>
      <formula>10</formula>
    </cfRule>
    <cfRule type="cellIs" dxfId="155" priority="11" operator="greaterThanOrEqual">
      <formula>11</formula>
    </cfRule>
    <cfRule type="cellIs" dxfId="154" priority="12" operator="lessThanOrEqual">
      <formula>5</formula>
    </cfRule>
  </conditionalFormatting>
  <conditionalFormatting sqref="J2:J4">
    <cfRule type="cellIs" dxfId="153" priority="7" operator="between">
      <formula>6</formula>
      <formula>10</formula>
    </cfRule>
    <cfRule type="cellIs" dxfId="152" priority="8" operator="greaterThanOrEqual">
      <formula>11</formula>
    </cfRule>
    <cfRule type="cellIs" dxfId="151" priority="9" operator="lessThanOrEqual">
      <formula>5</formula>
    </cfRule>
  </conditionalFormatting>
  <conditionalFormatting sqref="L2">
    <cfRule type="cellIs" dxfId="150" priority="4" operator="between">
      <formula>6</formula>
      <formula>10</formula>
    </cfRule>
    <cfRule type="cellIs" dxfId="149" priority="5" operator="greaterThanOrEqual">
      <formula>11</formula>
    </cfRule>
    <cfRule type="cellIs" dxfId="148"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8D431D56-D5DB-4873-B18E-45B7D832A0BE}">
          <x14:formula1>
            <xm:f>'Baseline Assessment Info'!$G$15:$G$18</xm:f>
          </x14:formula1>
          <xm:sqref>B9:B38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034A8B-1563-4B15-B123-581969B7DA14}">
  <sheetPr>
    <pageSetUpPr fitToPage="1"/>
  </sheetPr>
  <dimension ref="A1:AT54"/>
  <sheetViews>
    <sheetView zoomScale="50" zoomScaleNormal="50" workbookViewId="0">
      <selection activeCell="AG48" sqref="AG48"/>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147" priority="35" operator="between">
      <formula>6</formula>
      <formula>10</formula>
    </cfRule>
    <cfRule type="cellIs" dxfId="146" priority="36" operator="greaterThanOrEqual">
      <formula>11</formula>
    </cfRule>
    <cfRule type="cellIs" dxfId="145" priority="37" operator="lessThanOrEqual">
      <formula>5</formula>
    </cfRule>
  </conditionalFormatting>
  <conditionalFormatting sqref="AD9:AD38">
    <cfRule type="cellIs" dxfId="144" priority="32" operator="between">
      <formula>811</formula>
      <formula>1620</formula>
    </cfRule>
    <cfRule type="cellIs" dxfId="143" priority="33" operator="lessThanOrEqual">
      <formula>810</formula>
    </cfRule>
    <cfRule type="cellIs" dxfId="142" priority="34" operator="between">
      <formula>1620</formula>
      <formula>2430</formula>
    </cfRule>
  </conditionalFormatting>
  <conditionalFormatting sqref="AF9:AF38 AJ9:AJ38 AH9:AH38">
    <cfRule type="cellIs" dxfId="141" priority="29" operator="between">
      <formula>541</formula>
      <formula>810</formula>
    </cfRule>
    <cfRule type="cellIs" dxfId="140" priority="30" operator="between">
      <formula>271</formula>
      <formula>540</formula>
    </cfRule>
    <cfRule type="cellIs" dxfId="139" priority="31" operator="lessThanOrEqual">
      <formula>270</formula>
    </cfRule>
  </conditionalFormatting>
  <conditionalFormatting sqref="B9:B38">
    <cfRule type="cellIs" dxfId="138" priority="25" operator="equal">
      <formula>4</formula>
    </cfRule>
    <cfRule type="cellIs" dxfId="137" priority="26" operator="equal">
      <formula>3</formula>
    </cfRule>
    <cfRule type="cellIs" dxfId="136" priority="27" operator="equal">
      <formula>2</formula>
    </cfRule>
    <cfRule type="cellIs" dxfId="135" priority="28" operator="equal">
      <formula>1</formula>
    </cfRule>
  </conditionalFormatting>
  <conditionalFormatting sqref="O9:Q38">
    <cfRule type="cellIs" dxfId="134" priority="22" operator="between">
      <formula>6</formula>
      <formula>10</formula>
    </cfRule>
    <cfRule type="cellIs" dxfId="133" priority="23" operator="greaterThanOrEqual">
      <formula>11</formula>
    </cfRule>
    <cfRule type="cellIs" dxfId="132" priority="24" operator="lessThanOrEqual">
      <formula>5</formula>
    </cfRule>
  </conditionalFormatting>
  <conditionalFormatting sqref="I9:K38">
    <cfRule type="cellIs" dxfId="131" priority="19" operator="between">
      <formula>6</formula>
      <formula>10</formula>
    </cfRule>
    <cfRule type="cellIs" dxfId="130" priority="20" operator="greaterThanOrEqual">
      <formula>11</formula>
    </cfRule>
    <cfRule type="cellIs" dxfId="129" priority="21" operator="lessThanOrEqual">
      <formula>5</formula>
    </cfRule>
  </conditionalFormatting>
  <conditionalFormatting sqref="L9:N38">
    <cfRule type="cellIs" dxfId="128" priority="16" operator="between">
      <formula>6</formula>
      <formula>10</formula>
    </cfRule>
    <cfRule type="cellIs" dxfId="127" priority="17" operator="greaterThanOrEqual">
      <formula>11</formula>
    </cfRule>
    <cfRule type="cellIs" dxfId="126" priority="18" operator="lessThanOrEqual">
      <formula>5</formula>
    </cfRule>
  </conditionalFormatting>
  <conditionalFormatting sqref="L3:L4">
    <cfRule type="cellIs" dxfId="125" priority="1" operator="between">
      <formula>6</formula>
      <formula>10</formula>
    </cfRule>
    <cfRule type="cellIs" dxfId="124" priority="2" operator="greaterThanOrEqual">
      <formula>11</formula>
    </cfRule>
    <cfRule type="cellIs" dxfId="123" priority="3" operator="lessThanOrEqual">
      <formula>5</formula>
    </cfRule>
  </conditionalFormatting>
  <conditionalFormatting sqref="I2">
    <cfRule type="cellIs" dxfId="122" priority="13" operator="between">
      <formula>6</formula>
      <formula>10</formula>
    </cfRule>
    <cfRule type="cellIs" dxfId="121" priority="14" operator="greaterThanOrEqual">
      <formula>11</formula>
    </cfRule>
    <cfRule type="cellIs" dxfId="120" priority="15" operator="lessThanOrEqual">
      <formula>5</formula>
    </cfRule>
  </conditionalFormatting>
  <conditionalFormatting sqref="I3:I4">
    <cfRule type="cellIs" dxfId="119" priority="10" operator="between">
      <formula>6</formula>
      <formula>10</formula>
    </cfRule>
    <cfRule type="cellIs" dxfId="118" priority="11" operator="greaterThanOrEqual">
      <formula>11</formula>
    </cfRule>
    <cfRule type="cellIs" dxfId="117" priority="12" operator="lessThanOrEqual">
      <formula>5</formula>
    </cfRule>
  </conditionalFormatting>
  <conditionalFormatting sqref="J2:J4">
    <cfRule type="cellIs" dxfId="116" priority="7" operator="between">
      <formula>6</formula>
      <formula>10</formula>
    </cfRule>
    <cfRule type="cellIs" dxfId="115" priority="8" operator="greaterThanOrEqual">
      <formula>11</formula>
    </cfRule>
    <cfRule type="cellIs" dxfId="114" priority="9" operator="lessThanOrEqual">
      <formula>5</formula>
    </cfRule>
  </conditionalFormatting>
  <conditionalFormatting sqref="L2">
    <cfRule type="cellIs" dxfId="113" priority="4" operator="between">
      <formula>6</formula>
      <formula>10</formula>
    </cfRule>
    <cfRule type="cellIs" dxfId="112" priority="5" operator="greaterThanOrEqual">
      <formula>11</formula>
    </cfRule>
    <cfRule type="cellIs" dxfId="111"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E0359C7-E996-41BE-8F5A-06DF5A95D3EE}">
          <x14:formula1>
            <xm:f>'Baseline Assessment Info'!$G$15:$G$18</xm:f>
          </x14:formula1>
          <xm:sqref>B9:B38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755DD-5BA2-43BC-A46C-D33E11894C1E}">
  <sheetPr>
    <pageSetUpPr fitToPage="1"/>
  </sheetPr>
  <dimension ref="A1:AT54"/>
  <sheetViews>
    <sheetView zoomScale="50" zoomScaleNormal="50" workbookViewId="0">
      <selection activeCell="S45" sqref="S45"/>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110" priority="35" operator="between">
      <formula>6</formula>
      <formula>10</formula>
    </cfRule>
    <cfRule type="cellIs" dxfId="109" priority="36" operator="greaterThanOrEqual">
      <formula>11</formula>
    </cfRule>
    <cfRule type="cellIs" dxfId="108" priority="37" operator="lessThanOrEqual">
      <formula>5</formula>
    </cfRule>
  </conditionalFormatting>
  <conditionalFormatting sqref="AD9:AD38">
    <cfRule type="cellIs" dxfId="107" priority="32" operator="between">
      <formula>811</formula>
      <formula>1620</formula>
    </cfRule>
    <cfRule type="cellIs" dxfId="106" priority="33" operator="lessThanOrEqual">
      <formula>810</formula>
    </cfRule>
    <cfRule type="cellIs" dxfId="105" priority="34" operator="between">
      <formula>1620</formula>
      <formula>2430</formula>
    </cfRule>
  </conditionalFormatting>
  <conditionalFormatting sqref="AF9:AF38 AJ9:AJ38 AH9:AH38">
    <cfRule type="cellIs" dxfId="104" priority="29" operator="between">
      <formula>541</formula>
      <formula>810</formula>
    </cfRule>
    <cfRule type="cellIs" dxfId="103" priority="30" operator="between">
      <formula>271</formula>
      <formula>540</formula>
    </cfRule>
    <cfRule type="cellIs" dxfId="102" priority="31" operator="lessThanOrEqual">
      <formula>270</formula>
    </cfRule>
  </conditionalFormatting>
  <conditionalFormatting sqref="B9:B38">
    <cfRule type="cellIs" dxfId="101" priority="25" operator="equal">
      <formula>4</formula>
    </cfRule>
    <cfRule type="cellIs" dxfId="100" priority="26" operator="equal">
      <formula>3</formula>
    </cfRule>
    <cfRule type="cellIs" dxfId="99" priority="27" operator="equal">
      <formula>2</formula>
    </cfRule>
    <cfRule type="cellIs" dxfId="98" priority="28" operator="equal">
      <formula>1</formula>
    </cfRule>
  </conditionalFormatting>
  <conditionalFormatting sqref="O9:Q38">
    <cfRule type="cellIs" dxfId="97" priority="22" operator="between">
      <formula>6</formula>
      <formula>10</formula>
    </cfRule>
    <cfRule type="cellIs" dxfId="96" priority="23" operator="greaterThanOrEqual">
      <formula>11</formula>
    </cfRule>
    <cfRule type="cellIs" dxfId="95" priority="24" operator="lessThanOrEqual">
      <formula>5</formula>
    </cfRule>
  </conditionalFormatting>
  <conditionalFormatting sqref="I9:K38">
    <cfRule type="cellIs" dxfId="94" priority="19" operator="between">
      <formula>6</formula>
      <formula>10</formula>
    </cfRule>
    <cfRule type="cellIs" dxfId="93" priority="20" operator="greaterThanOrEqual">
      <formula>11</formula>
    </cfRule>
    <cfRule type="cellIs" dxfId="92" priority="21" operator="lessThanOrEqual">
      <formula>5</formula>
    </cfRule>
  </conditionalFormatting>
  <conditionalFormatting sqref="L9:N38">
    <cfRule type="cellIs" dxfId="91" priority="16" operator="between">
      <formula>6</formula>
      <formula>10</formula>
    </cfRule>
    <cfRule type="cellIs" dxfId="90" priority="17" operator="greaterThanOrEqual">
      <formula>11</formula>
    </cfRule>
    <cfRule type="cellIs" dxfId="89" priority="18" operator="lessThanOrEqual">
      <formula>5</formula>
    </cfRule>
  </conditionalFormatting>
  <conditionalFormatting sqref="L3:L4">
    <cfRule type="cellIs" dxfId="88" priority="1" operator="between">
      <formula>6</formula>
      <formula>10</formula>
    </cfRule>
    <cfRule type="cellIs" dxfId="87" priority="2" operator="greaterThanOrEqual">
      <formula>11</formula>
    </cfRule>
    <cfRule type="cellIs" dxfId="86" priority="3" operator="lessThanOrEqual">
      <formula>5</formula>
    </cfRule>
  </conditionalFormatting>
  <conditionalFormatting sqref="I2">
    <cfRule type="cellIs" dxfId="85" priority="13" operator="between">
      <formula>6</formula>
      <formula>10</formula>
    </cfRule>
    <cfRule type="cellIs" dxfId="84" priority="14" operator="greaterThanOrEqual">
      <formula>11</formula>
    </cfRule>
    <cfRule type="cellIs" dxfId="83" priority="15" operator="lessThanOrEqual">
      <formula>5</formula>
    </cfRule>
  </conditionalFormatting>
  <conditionalFormatting sqref="I3:I4">
    <cfRule type="cellIs" dxfId="82" priority="10" operator="between">
      <formula>6</formula>
      <formula>10</formula>
    </cfRule>
    <cfRule type="cellIs" dxfId="81" priority="11" operator="greaterThanOrEqual">
      <formula>11</formula>
    </cfRule>
    <cfRule type="cellIs" dxfId="80" priority="12" operator="lessThanOrEqual">
      <formula>5</formula>
    </cfRule>
  </conditionalFormatting>
  <conditionalFormatting sqref="J2:J4">
    <cfRule type="cellIs" dxfId="79" priority="7" operator="between">
      <formula>6</formula>
      <formula>10</formula>
    </cfRule>
    <cfRule type="cellIs" dxfId="78" priority="8" operator="greaterThanOrEqual">
      <formula>11</formula>
    </cfRule>
    <cfRule type="cellIs" dxfId="77" priority="9" operator="lessThanOrEqual">
      <formula>5</formula>
    </cfRule>
  </conditionalFormatting>
  <conditionalFormatting sqref="L2">
    <cfRule type="cellIs" dxfId="76" priority="4" operator="between">
      <formula>6</formula>
      <formula>10</formula>
    </cfRule>
    <cfRule type="cellIs" dxfId="75" priority="5" operator="greaterThanOrEqual">
      <formula>11</formula>
    </cfRule>
    <cfRule type="cellIs" dxfId="74"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B815971-72A9-4757-BCE6-D12A0645A5E8}">
          <x14:formula1>
            <xm:f>'Baseline Assessment Info'!$G$15:$G$18</xm:f>
          </x14:formula1>
          <xm:sqref>B9:B38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FF48E-B7DD-418A-9025-A6D407D9174C}">
  <sheetPr>
    <pageSetUpPr fitToPage="1"/>
  </sheetPr>
  <dimension ref="A1:AT54"/>
  <sheetViews>
    <sheetView zoomScale="50" zoomScaleNormal="50" workbookViewId="0">
      <selection activeCell="Z49" sqref="Z49"/>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73" priority="35" operator="between">
      <formula>6</formula>
      <formula>10</formula>
    </cfRule>
    <cfRule type="cellIs" dxfId="72" priority="36" operator="greaterThanOrEqual">
      <formula>11</formula>
    </cfRule>
    <cfRule type="cellIs" dxfId="71" priority="37" operator="lessThanOrEqual">
      <formula>5</formula>
    </cfRule>
  </conditionalFormatting>
  <conditionalFormatting sqref="AD9:AD38">
    <cfRule type="cellIs" dxfId="70" priority="32" operator="between">
      <formula>811</formula>
      <formula>1620</formula>
    </cfRule>
    <cfRule type="cellIs" dxfId="69" priority="33" operator="lessThanOrEqual">
      <formula>810</formula>
    </cfRule>
    <cfRule type="cellIs" dxfId="68" priority="34" operator="between">
      <formula>1620</formula>
      <formula>2430</formula>
    </cfRule>
  </conditionalFormatting>
  <conditionalFormatting sqref="AF9:AF38 AJ9:AJ38 AH9:AH38">
    <cfRule type="cellIs" dxfId="67" priority="29" operator="between">
      <formula>541</formula>
      <formula>810</formula>
    </cfRule>
    <cfRule type="cellIs" dxfId="66" priority="30" operator="between">
      <formula>271</formula>
      <formula>540</formula>
    </cfRule>
    <cfRule type="cellIs" dxfId="65" priority="31" operator="lessThanOrEqual">
      <formula>270</formula>
    </cfRule>
  </conditionalFormatting>
  <conditionalFormatting sqref="B9:B38">
    <cfRule type="cellIs" dxfId="64" priority="25" operator="equal">
      <formula>4</formula>
    </cfRule>
    <cfRule type="cellIs" dxfId="63" priority="26" operator="equal">
      <formula>3</formula>
    </cfRule>
    <cfRule type="cellIs" dxfId="62" priority="27" operator="equal">
      <formula>2</formula>
    </cfRule>
    <cfRule type="cellIs" dxfId="61" priority="28" operator="equal">
      <formula>1</formula>
    </cfRule>
  </conditionalFormatting>
  <conditionalFormatting sqref="O9:Q38">
    <cfRule type="cellIs" dxfId="60" priority="22" operator="between">
      <formula>6</formula>
      <formula>10</formula>
    </cfRule>
    <cfRule type="cellIs" dxfId="59" priority="23" operator="greaterThanOrEqual">
      <formula>11</formula>
    </cfRule>
    <cfRule type="cellIs" dxfId="58" priority="24" operator="lessThanOrEqual">
      <formula>5</formula>
    </cfRule>
  </conditionalFormatting>
  <conditionalFormatting sqref="I9:K38">
    <cfRule type="cellIs" dxfId="57" priority="19" operator="between">
      <formula>6</formula>
      <formula>10</formula>
    </cfRule>
    <cfRule type="cellIs" dxfId="56" priority="20" operator="greaterThanOrEqual">
      <formula>11</formula>
    </cfRule>
    <cfRule type="cellIs" dxfId="55" priority="21" operator="lessThanOrEqual">
      <formula>5</formula>
    </cfRule>
  </conditionalFormatting>
  <conditionalFormatting sqref="L9:N38">
    <cfRule type="cellIs" dxfId="54" priority="16" operator="between">
      <formula>6</formula>
      <formula>10</formula>
    </cfRule>
    <cfRule type="cellIs" dxfId="53" priority="17" operator="greaterThanOrEqual">
      <formula>11</formula>
    </cfRule>
    <cfRule type="cellIs" dxfId="52" priority="18" operator="lessThanOrEqual">
      <formula>5</formula>
    </cfRule>
  </conditionalFormatting>
  <conditionalFormatting sqref="L3:L4">
    <cfRule type="cellIs" dxfId="51" priority="1" operator="between">
      <formula>6</formula>
      <formula>10</formula>
    </cfRule>
    <cfRule type="cellIs" dxfId="50" priority="2" operator="greaterThanOrEqual">
      <formula>11</formula>
    </cfRule>
    <cfRule type="cellIs" dxfId="49" priority="3" operator="lessThanOrEqual">
      <formula>5</formula>
    </cfRule>
  </conditionalFormatting>
  <conditionalFormatting sqref="I2">
    <cfRule type="cellIs" dxfId="48" priority="13" operator="between">
      <formula>6</formula>
      <formula>10</formula>
    </cfRule>
    <cfRule type="cellIs" dxfId="47" priority="14" operator="greaterThanOrEqual">
      <formula>11</formula>
    </cfRule>
    <cfRule type="cellIs" dxfId="46" priority="15" operator="lessThanOrEqual">
      <formula>5</formula>
    </cfRule>
  </conditionalFormatting>
  <conditionalFormatting sqref="I3:I4">
    <cfRule type="cellIs" dxfId="45" priority="10" operator="between">
      <formula>6</formula>
      <formula>10</formula>
    </cfRule>
    <cfRule type="cellIs" dxfId="44" priority="11" operator="greaterThanOrEqual">
      <formula>11</formula>
    </cfRule>
    <cfRule type="cellIs" dxfId="43" priority="12" operator="lessThanOrEqual">
      <formula>5</formula>
    </cfRule>
  </conditionalFormatting>
  <conditionalFormatting sqref="J2:J4">
    <cfRule type="cellIs" dxfId="42" priority="7" operator="between">
      <formula>6</formula>
      <formula>10</formula>
    </cfRule>
    <cfRule type="cellIs" dxfId="41" priority="8" operator="greaterThanOrEqual">
      <formula>11</formula>
    </cfRule>
    <cfRule type="cellIs" dxfId="40" priority="9" operator="lessThanOrEqual">
      <formula>5</formula>
    </cfRule>
  </conditionalFormatting>
  <conditionalFormatting sqref="L2">
    <cfRule type="cellIs" dxfId="39" priority="4" operator="between">
      <formula>6</formula>
      <formula>10</formula>
    </cfRule>
    <cfRule type="cellIs" dxfId="38" priority="5" operator="greaterThanOrEqual">
      <formula>11</formula>
    </cfRule>
    <cfRule type="cellIs" dxfId="37"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0A7C8DE-D53A-4B7C-8D37-9DD151EBD86D}">
          <x14:formula1>
            <xm:f>'Baseline Assessment Info'!$G$15:$G$18</xm:f>
          </x14:formula1>
          <xm:sqref>B9:B38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928E3-C9EA-474B-A3CD-492351148F94}">
  <sheetPr>
    <pageSetUpPr fitToPage="1"/>
  </sheetPr>
  <dimension ref="A1:AT54"/>
  <sheetViews>
    <sheetView zoomScale="50" zoomScaleNormal="50" workbookViewId="0">
      <selection activeCell="G44" sqref="G44"/>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36" priority="35" operator="between">
      <formula>6</formula>
      <formula>10</formula>
    </cfRule>
    <cfRule type="cellIs" dxfId="35" priority="36" operator="greaterThanOrEqual">
      <formula>11</formula>
    </cfRule>
    <cfRule type="cellIs" dxfId="34" priority="37" operator="lessThanOrEqual">
      <formula>5</formula>
    </cfRule>
  </conditionalFormatting>
  <conditionalFormatting sqref="AD9:AD38">
    <cfRule type="cellIs" dxfId="33" priority="32" operator="between">
      <formula>811</formula>
      <formula>1620</formula>
    </cfRule>
    <cfRule type="cellIs" dxfId="32" priority="33" operator="lessThanOrEqual">
      <formula>810</formula>
    </cfRule>
    <cfRule type="cellIs" dxfId="31" priority="34" operator="between">
      <formula>1620</formula>
      <formula>2430</formula>
    </cfRule>
  </conditionalFormatting>
  <conditionalFormatting sqref="AF9:AF38 AJ9:AJ38 AH9:AH38">
    <cfRule type="cellIs" dxfId="30" priority="29" operator="between">
      <formula>541</formula>
      <formula>810</formula>
    </cfRule>
    <cfRule type="cellIs" dxfId="29" priority="30" operator="between">
      <formula>271</formula>
      <formula>540</formula>
    </cfRule>
    <cfRule type="cellIs" dxfId="28" priority="31" operator="lessThanOrEqual">
      <formula>270</formula>
    </cfRule>
  </conditionalFormatting>
  <conditionalFormatting sqref="B9:B38">
    <cfRule type="cellIs" dxfId="27" priority="25" operator="equal">
      <formula>4</formula>
    </cfRule>
    <cfRule type="cellIs" dxfId="26" priority="26" operator="equal">
      <formula>3</formula>
    </cfRule>
    <cfRule type="cellIs" dxfId="25" priority="27" operator="equal">
      <formula>2</formula>
    </cfRule>
    <cfRule type="cellIs" dxfId="24" priority="28" operator="equal">
      <formula>1</formula>
    </cfRule>
  </conditionalFormatting>
  <conditionalFormatting sqref="O9:Q38">
    <cfRule type="cellIs" dxfId="23" priority="22" operator="between">
      <formula>6</formula>
      <formula>10</formula>
    </cfRule>
    <cfRule type="cellIs" dxfId="22" priority="23" operator="greaterThanOrEqual">
      <formula>11</formula>
    </cfRule>
    <cfRule type="cellIs" dxfId="21" priority="24" operator="lessThanOrEqual">
      <formula>5</formula>
    </cfRule>
  </conditionalFormatting>
  <conditionalFormatting sqref="I9:K38">
    <cfRule type="cellIs" dxfId="20" priority="19" operator="between">
      <formula>6</formula>
      <formula>10</formula>
    </cfRule>
    <cfRule type="cellIs" dxfId="19" priority="20" operator="greaterThanOrEqual">
      <formula>11</formula>
    </cfRule>
    <cfRule type="cellIs" dxfId="18" priority="21" operator="lessThanOrEqual">
      <formula>5</formula>
    </cfRule>
  </conditionalFormatting>
  <conditionalFormatting sqref="L9:N38">
    <cfRule type="cellIs" dxfId="17" priority="16" operator="between">
      <formula>6</formula>
      <formula>10</formula>
    </cfRule>
    <cfRule type="cellIs" dxfId="16" priority="17" operator="greaterThanOrEqual">
      <formula>11</formula>
    </cfRule>
    <cfRule type="cellIs" dxfId="15" priority="18" operator="lessThanOrEqual">
      <formula>5</formula>
    </cfRule>
  </conditionalFormatting>
  <conditionalFormatting sqref="L3:L4">
    <cfRule type="cellIs" dxfId="14" priority="1" operator="between">
      <formula>6</formula>
      <formula>10</formula>
    </cfRule>
    <cfRule type="cellIs" dxfId="13" priority="2" operator="greaterThanOrEqual">
      <formula>11</formula>
    </cfRule>
    <cfRule type="cellIs" dxfId="12" priority="3" operator="lessThanOrEqual">
      <formula>5</formula>
    </cfRule>
  </conditionalFormatting>
  <conditionalFormatting sqref="I2">
    <cfRule type="cellIs" dxfId="11" priority="13" operator="between">
      <formula>6</formula>
      <formula>10</formula>
    </cfRule>
    <cfRule type="cellIs" dxfId="10" priority="14" operator="greaterThanOrEqual">
      <formula>11</formula>
    </cfRule>
    <cfRule type="cellIs" dxfId="9" priority="15" operator="lessThanOrEqual">
      <formula>5</formula>
    </cfRule>
  </conditionalFormatting>
  <conditionalFormatting sqref="I3:I4">
    <cfRule type="cellIs" dxfId="8" priority="10" operator="between">
      <formula>6</formula>
      <formula>10</formula>
    </cfRule>
    <cfRule type="cellIs" dxfId="7" priority="11" operator="greaterThanOrEqual">
      <formula>11</formula>
    </cfRule>
    <cfRule type="cellIs" dxfId="6" priority="12" operator="lessThanOrEqual">
      <formula>5</formula>
    </cfRule>
  </conditionalFormatting>
  <conditionalFormatting sqref="J2:J4">
    <cfRule type="cellIs" dxfId="5" priority="7" operator="between">
      <formula>6</formula>
      <formula>10</formula>
    </cfRule>
    <cfRule type="cellIs" dxfId="4" priority="8" operator="greaterThanOrEqual">
      <formula>11</formula>
    </cfRule>
    <cfRule type="cellIs" dxfId="3" priority="9" operator="lessThanOrEqual">
      <formula>5</formula>
    </cfRule>
  </conditionalFormatting>
  <conditionalFormatting sqref="L2">
    <cfRule type="cellIs" dxfId="2" priority="4" operator="between">
      <formula>6</formula>
      <formula>10</formula>
    </cfRule>
    <cfRule type="cellIs" dxfId="1" priority="5" operator="greaterThanOrEqual">
      <formula>11</formula>
    </cfRule>
    <cfRule type="cellIs" dxfId="0"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9386D3F-D7FA-4A9A-B4C7-C3AEFA3D328A}">
          <x14:formula1>
            <xm:f>'Baseline Assessment Info'!$G$15:$G$18</xm:f>
          </x14:formula1>
          <xm:sqref>B9:B38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EB427-9838-4C11-B8D7-073EDE8325A1}">
  <sheetPr>
    <tabColor theme="4" tint="0.59999389629810485"/>
  </sheetPr>
  <dimension ref="A2:D37"/>
  <sheetViews>
    <sheetView topLeftCell="A11" workbookViewId="0">
      <selection activeCell="C35" sqref="C35:C37"/>
    </sheetView>
  </sheetViews>
  <sheetFormatPr defaultRowHeight="15" x14ac:dyDescent="0.25"/>
  <cols>
    <col min="2" max="2" width="22.28515625" bestFit="1" customWidth="1"/>
    <col min="3" max="3" width="91.85546875" customWidth="1"/>
  </cols>
  <sheetData>
    <row r="2" spans="1:4" ht="33" customHeight="1" thickBot="1" x14ac:dyDescent="0.3">
      <c r="B2" s="164" t="s">
        <v>68</v>
      </c>
      <c r="C2" s="165"/>
    </row>
    <row r="3" spans="1:4" ht="46.15" customHeight="1" thickTop="1" thickBot="1" x14ac:dyDescent="0.3">
      <c r="B3" s="166" t="s">
        <v>85</v>
      </c>
      <c r="C3" s="167"/>
      <c r="D3" s="117"/>
    </row>
    <row r="4" spans="1:4" ht="29.65" customHeight="1" thickTop="1" thickBot="1" x14ac:dyDescent="0.3">
      <c r="B4" s="116"/>
      <c r="C4" s="121" t="s">
        <v>82</v>
      </c>
    </row>
    <row r="5" spans="1:4" ht="14.25" customHeight="1" x14ac:dyDescent="0.25">
      <c r="A5" s="140"/>
      <c r="B5" s="161" t="s">
        <v>57</v>
      </c>
      <c r="C5" s="152" t="s">
        <v>89</v>
      </c>
    </row>
    <row r="6" spans="1:4" ht="14.25" customHeight="1" x14ac:dyDescent="0.25">
      <c r="A6" s="140"/>
      <c r="B6" s="162"/>
      <c r="C6" s="153"/>
    </row>
    <row r="7" spans="1:4" ht="36.4" customHeight="1" x14ac:dyDescent="0.25">
      <c r="A7" s="140"/>
      <c r="B7" s="162"/>
      <c r="C7" s="153"/>
    </row>
    <row r="8" spans="1:4" ht="50.65" customHeight="1" x14ac:dyDescent="0.25">
      <c r="A8" s="140"/>
      <c r="B8" s="162"/>
      <c r="C8" s="122" t="s">
        <v>74</v>
      </c>
    </row>
    <row r="9" spans="1:4" ht="47.25" customHeight="1" thickBot="1" x14ac:dyDescent="0.3">
      <c r="A9" s="140"/>
      <c r="B9" s="163"/>
      <c r="C9" s="123" t="s">
        <v>80</v>
      </c>
    </row>
    <row r="10" spans="1:4" ht="14.25" customHeight="1" x14ac:dyDescent="0.25">
      <c r="A10" s="140"/>
      <c r="B10" s="143" t="s">
        <v>0</v>
      </c>
      <c r="C10" s="141" t="s">
        <v>86</v>
      </c>
    </row>
    <row r="11" spans="1:4" ht="14.25" customHeight="1" x14ac:dyDescent="0.25">
      <c r="A11" s="140"/>
      <c r="B11" s="144"/>
      <c r="C11" s="142"/>
    </row>
    <row r="12" spans="1:4" ht="36.4" customHeight="1" x14ac:dyDescent="0.25">
      <c r="A12" s="140"/>
      <c r="B12" s="144"/>
      <c r="C12" s="142"/>
    </row>
    <row r="13" spans="1:4" ht="43.15" customHeight="1" thickBot="1" x14ac:dyDescent="0.3">
      <c r="A13" s="140"/>
      <c r="B13" s="145"/>
      <c r="C13" s="124" t="s">
        <v>70</v>
      </c>
    </row>
    <row r="14" spans="1:4" ht="42.75" customHeight="1" x14ac:dyDescent="0.25">
      <c r="A14" s="140"/>
      <c r="B14" s="149" t="s">
        <v>60</v>
      </c>
      <c r="C14" s="152" t="s">
        <v>71</v>
      </c>
    </row>
    <row r="15" spans="1:4" ht="10.9" customHeight="1" thickBot="1" x14ac:dyDescent="0.3">
      <c r="A15" s="140"/>
      <c r="B15" s="150"/>
      <c r="C15" s="153"/>
    </row>
    <row r="16" spans="1:4" ht="9.4" hidden="1" customHeight="1" thickBot="1" x14ac:dyDescent="0.3">
      <c r="A16" s="140"/>
      <c r="B16" s="151"/>
      <c r="C16" s="154"/>
    </row>
    <row r="17" spans="1:3" ht="59.65" customHeight="1" x14ac:dyDescent="0.25">
      <c r="A17" s="140"/>
      <c r="B17" s="143" t="s">
        <v>58</v>
      </c>
      <c r="C17" s="125" t="s">
        <v>83</v>
      </c>
    </row>
    <row r="18" spans="1:3" ht="49.5" customHeight="1" x14ac:dyDescent="0.25">
      <c r="A18" s="140"/>
      <c r="B18" s="144"/>
      <c r="C18" s="126" t="s">
        <v>84</v>
      </c>
    </row>
    <row r="19" spans="1:3" ht="50.25" customHeight="1" x14ac:dyDescent="0.25">
      <c r="A19" s="140"/>
      <c r="B19" s="144"/>
      <c r="C19" s="126" t="s">
        <v>72</v>
      </c>
    </row>
    <row r="20" spans="1:3" ht="36.4" customHeight="1" thickBot="1" x14ac:dyDescent="0.3">
      <c r="A20" s="140"/>
      <c r="B20" s="145"/>
      <c r="C20" s="124" t="s">
        <v>76</v>
      </c>
    </row>
    <row r="21" spans="1:3" x14ac:dyDescent="0.25">
      <c r="A21" s="140"/>
      <c r="B21" s="155" t="s">
        <v>63</v>
      </c>
      <c r="C21" s="152" t="s">
        <v>87</v>
      </c>
    </row>
    <row r="22" spans="1:3" x14ac:dyDescent="0.25">
      <c r="A22" s="140"/>
      <c r="B22" s="156"/>
      <c r="C22" s="153"/>
    </row>
    <row r="23" spans="1:3" ht="82.5" customHeight="1" thickBot="1" x14ac:dyDescent="0.3">
      <c r="A23" s="140"/>
      <c r="B23" s="157"/>
      <c r="C23" s="154"/>
    </row>
    <row r="24" spans="1:3" ht="14.25" customHeight="1" x14ac:dyDescent="0.25">
      <c r="A24" s="140"/>
      <c r="B24" s="143" t="s">
        <v>65</v>
      </c>
      <c r="C24" s="141" t="s">
        <v>90</v>
      </c>
    </row>
    <row r="25" spans="1:3" ht="14.25" customHeight="1" x14ac:dyDescent="0.25">
      <c r="A25" s="140"/>
      <c r="B25" s="144"/>
      <c r="C25" s="142"/>
    </row>
    <row r="26" spans="1:3" ht="14.25" customHeight="1" x14ac:dyDescent="0.25">
      <c r="A26" s="140"/>
      <c r="B26" s="144"/>
      <c r="C26" s="142"/>
    </row>
    <row r="27" spans="1:3" ht="29.25" customHeight="1" x14ac:dyDescent="0.25">
      <c r="A27" s="140"/>
      <c r="B27" s="144"/>
      <c r="C27" s="142"/>
    </row>
    <row r="28" spans="1:3" ht="60.75" customHeight="1" thickBot="1" x14ac:dyDescent="0.3">
      <c r="A28" s="140"/>
      <c r="B28" s="145"/>
      <c r="C28" s="127" t="s">
        <v>88</v>
      </c>
    </row>
    <row r="29" spans="1:3" x14ac:dyDescent="0.25">
      <c r="B29" s="146" t="s">
        <v>59</v>
      </c>
      <c r="C29" s="158" t="s">
        <v>91</v>
      </c>
    </row>
    <row r="30" spans="1:3" x14ac:dyDescent="0.25">
      <c r="B30" s="147"/>
      <c r="C30" s="159"/>
    </row>
    <row r="31" spans="1:3" ht="15.75" thickBot="1" x14ac:dyDescent="0.3">
      <c r="B31" s="148"/>
      <c r="C31" s="160"/>
    </row>
    <row r="32" spans="1:3" x14ac:dyDescent="0.25">
      <c r="B32" s="149" t="s">
        <v>61</v>
      </c>
      <c r="C32" s="152" t="s">
        <v>64</v>
      </c>
    </row>
    <row r="33" spans="2:3" x14ac:dyDescent="0.25">
      <c r="B33" s="150"/>
      <c r="C33" s="153"/>
    </row>
    <row r="34" spans="2:3" ht="15.75" thickBot="1" x14ac:dyDescent="0.3">
      <c r="B34" s="151"/>
      <c r="C34" s="154"/>
    </row>
    <row r="35" spans="2:3" x14ac:dyDescent="0.25">
      <c r="B35" s="146" t="s">
        <v>62</v>
      </c>
      <c r="C35" s="152" t="s">
        <v>92</v>
      </c>
    </row>
    <row r="36" spans="2:3" x14ac:dyDescent="0.25">
      <c r="B36" s="147"/>
      <c r="C36" s="153"/>
    </row>
    <row r="37" spans="2:3" ht="15.75" thickBot="1" x14ac:dyDescent="0.3">
      <c r="B37" s="148"/>
      <c r="C37" s="154"/>
    </row>
  </sheetData>
  <mergeCells count="25">
    <mergeCell ref="A14:A16"/>
    <mergeCell ref="B17:B20"/>
    <mergeCell ref="B5:B9"/>
    <mergeCell ref="B2:C2"/>
    <mergeCell ref="B10:B13"/>
    <mergeCell ref="A5:A9"/>
    <mergeCell ref="A10:A13"/>
    <mergeCell ref="B3:C3"/>
    <mergeCell ref="A17:A20"/>
    <mergeCell ref="B32:B34"/>
    <mergeCell ref="B35:B37"/>
    <mergeCell ref="C5:C7"/>
    <mergeCell ref="C32:C34"/>
    <mergeCell ref="C10:C12"/>
    <mergeCell ref="B14:B16"/>
    <mergeCell ref="B21:B23"/>
    <mergeCell ref="C14:C16"/>
    <mergeCell ref="C21:C23"/>
    <mergeCell ref="C29:C31"/>
    <mergeCell ref="C35:C37"/>
    <mergeCell ref="A21:A23"/>
    <mergeCell ref="C24:C27"/>
    <mergeCell ref="B24:B28"/>
    <mergeCell ref="A24:A28"/>
    <mergeCell ref="B29:B3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F3934-9B87-443B-A70F-6754AEE28D74}">
  <sheetPr>
    <pageSetUpPr fitToPage="1"/>
  </sheetPr>
  <dimension ref="A1:AT54"/>
  <sheetViews>
    <sheetView zoomScale="50" zoomScaleNormal="50" workbookViewId="0">
      <selection activeCell="Z49" sqref="Z49"/>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69" t="s">
        <v>1</v>
      </c>
      <c r="D8" s="9" t="s">
        <v>9</v>
      </c>
      <c r="E8" s="70" t="s">
        <v>3</v>
      </c>
      <c r="F8" s="52" t="s">
        <v>1</v>
      </c>
      <c r="G8" s="69" t="s">
        <v>1</v>
      </c>
      <c r="H8" s="53" t="s">
        <v>3</v>
      </c>
      <c r="I8" s="69" t="s">
        <v>1</v>
      </c>
      <c r="J8" s="9" t="s">
        <v>9</v>
      </c>
      <c r="K8" s="70" t="s">
        <v>3</v>
      </c>
      <c r="L8" s="69" t="s">
        <v>1</v>
      </c>
      <c r="M8" s="9" t="s">
        <v>9</v>
      </c>
      <c r="N8" s="70" t="s">
        <v>3</v>
      </c>
      <c r="O8" s="69" t="s">
        <v>1</v>
      </c>
      <c r="P8" s="9" t="s">
        <v>9</v>
      </c>
      <c r="Q8" s="70" t="s">
        <v>3</v>
      </c>
      <c r="R8" s="52" t="s">
        <v>8</v>
      </c>
      <c r="S8" s="12" t="s">
        <v>2</v>
      </c>
      <c r="T8" s="51" t="s">
        <v>3</v>
      </c>
      <c r="U8" s="52" t="s">
        <v>8</v>
      </c>
      <c r="V8" s="9" t="s">
        <v>2</v>
      </c>
      <c r="W8" s="53" t="s">
        <v>3</v>
      </c>
      <c r="X8" s="52" t="s">
        <v>8</v>
      </c>
      <c r="Y8" s="12" t="s">
        <v>2</v>
      </c>
      <c r="Z8" s="51" t="s">
        <v>3</v>
      </c>
      <c r="AA8" s="52" t="s">
        <v>1</v>
      </c>
      <c r="AB8" s="9" t="s">
        <v>2</v>
      </c>
      <c r="AC8" s="53" t="s">
        <v>3</v>
      </c>
      <c r="AD8" s="52"/>
      <c r="AE8" s="53"/>
      <c r="AF8" s="54"/>
      <c r="AG8" s="54"/>
      <c r="AH8" s="50"/>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48"/>
      <c r="AG46" s="48"/>
      <c r="AH46" s="48"/>
      <c r="AI46" s="48"/>
      <c r="AJ46" s="48"/>
    </row>
    <row r="47" spans="1:46" x14ac:dyDescent="0.25">
      <c r="AF47" s="48"/>
      <c r="AG47" s="48"/>
      <c r="AH47" s="48"/>
      <c r="AI47" s="48"/>
      <c r="AJ47" s="48"/>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B6:B8"/>
    <mergeCell ref="A6:A8"/>
    <mergeCell ref="C7:E7"/>
    <mergeCell ref="C6:AC6"/>
    <mergeCell ref="I7:K7"/>
    <mergeCell ref="L7:N7"/>
    <mergeCell ref="F7:H7"/>
    <mergeCell ref="O7:Q7"/>
    <mergeCell ref="R7:T7"/>
    <mergeCell ref="U7:W7"/>
    <mergeCell ref="X7:Z7"/>
    <mergeCell ref="AB41:AE41"/>
    <mergeCell ref="F2:H4"/>
    <mergeCell ref="AJ6:AJ7"/>
    <mergeCell ref="AK6:AK7"/>
    <mergeCell ref="AD6:AD7"/>
    <mergeCell ref="AE6:AE7"/>
    <mergeCell ref="AF6:AF7"/>
    <mergeCell ref="AG6:AG7"/>
    <mergeCell ref="AH6:AH7"/>
    <mergeCell ref="AI6:AI7"/>
    <mergeCell ref="AA7:AC7"/>
  </mergeCells>
  <conditionalFormatting sqref="F9:H38 R9:AC38">
    <cfRule type="cellIs" dxfId="443" priority="59" operator="between">
      <formula>6</formula>
      <formula>10</formula>
    </cfRule>
    <cfRule type="cellIs" dxfId="442" priority="60" operator="greaterThanOrEqual">
      <formula>11</formula>
    </cfRule>
    <cfRule type="cellIs" dxfId="441" priority="61" operator="lessThanOrEqual">
      <formula>5</formula>
    </cfRule>
  </conditionalFormatting>
  <conditionalFormatting sqref="AD9:AD38">
    <cfRule type="cellIs" dxfId="440" priority="56" operator="between">
      <formula>811</formula>
      <formula>1620</formula>
    </cfRule>
    <cfRule type="cellIs" dxfId="439" priority="57" operator="lessThanOrEqual">
      <formula>810</formula>
    </cfRule>
    <cfRule type="cellIs" dxfId="438" priority="58" operator="between">
      <formula>1620</formula>
      <formula>2430</formula>
    </cfRule>
  </conditionalFormatting>
  <conditionalFormatting sqref="AF9:AF38 AJ9:AJ38 AH9:AH38">
    <cfRule type="cellIs" dxfId="437" priority="53" operator="between">
      <formula>541</formula>
      <formula>810</formula>
    </cfRule>
    <cfRule type="cellIs" dxfId="436" priority="54" operator="between">
      <formula>271</formula>
      <formula>540</formula>
    </cfRule>
    <cfRule type="cellIs" dxfId="435" priority="55" operator="lessThanOrEqual">
      <formula>270</formula>
    </cfRule>
  </conditionalFormatting>
  <conditionalFormatting sqref="B9:B38">
    <cfRule type="cellIs" dxfId="434" priority="49" operator="equal">
      <formula>4</formula>
    </cfRule>
    <cfRule type="cellIs" dxfId="433" priority="50" operator="equal">
      <formula>3</formula>
    </cfRule>
    <cfRule type="cellIs" dxfId="432" priority="51" operator="equal">
      <formula>2</formula>
    </cfRule>
    <cfRule type="cellIs" dxfId="431" priority="52" operator="equal">
      <formula>1</formula>
    </cfRule>
  </conditionalFormatting>
  <conditionalFormatting sqref="O9:Q38">
    <cfRule type="cellIs" dxfId="430" priority="37" operator="between">
      <formula>6</formula>
      <formula>10</formula>
    </cfRule>
    <cfRule type="cellIs" dxfId="429" priority="38" operator="greaterThanOrEqual">
      <formula>11</formula>
    </cfRule>
    <cfRule type="cellIs" dxfId="428" priority="39" operator="lessThanOrEqual">
      <formula>5</formula>
    </cfRule>
  </conditionalFormatting>
  <conditionalFormatting sqref="I9:K38">
    <cfRule type="cellIs" dxfId="427" priority="34" operator="between">
      <formula>6</formula>
      <formula>10</formula>
    </cfRule>
    <cfRule type="cellIs" dxfId="426" priority="35" operator="greaterThanOrEqual">
      <formula>11</formula>
    </cfRule>
    <cfRule type="cellIs" dxfId="425" priority="36" operator="lessThanOrEqual">
      <formula>5</formula>
    </cfRule>
  </conditionalFormatting>
  <conditionalFormatting sqref="L9:N38">
    <cfRule type="cellIs" dxfId="424" priority="16" operator="between">
      <formula>6</formula>
      <formula>10</formula>
    </cfRule>
    <cfRule type="cellIs" dxfId="423" priority="17" operator="greaterThanOrEqual">
      <formula>11</formula>
    </cfRule>
    <cfRule type="cellIs" dxfId="422" priority="18" operator="lessThanOrEqual">
      <formula>5</formula>
    </cfRule>
  </conditionalFormatting>
  <conditionalFormatting sqref="L3:L4">
    <cfRule type="cellIs" dxfId="421" priority="1" operator="between">
      <formula>6</formula>
      <formula>10</formula>
    </cfRule>
    <cfRule type="cellIs" dxfId="420" priority="2" operator="greaterThanOrEqual">
      <formula>11</formula>
    </cfRule>
    <cfRule type="cellIs" dxfId="419" priority="3" operator="lessThanOrEqual">
      <formula>5</formula>
    </cfRule>
  </conditionalFormatting>
  <conditionalFormatting sqref="I2">
    <cfRule type="cellIs" dxfId="418" priority="13" operator="between">
      <formula>6</formula>
      <formula>10</formula>
    </cfRule>
    <cfRule type="cellIs" dxfId="417" priority="14" operator="greaterThanOrEqual">
      <formula>11</formula>
    </cfRule>
    <cfRule type="cellIs" dxfId="416" priority="15" operator="lessThanOrEqual">
      <formula>5</formula>
    </cfRule>
  </conditionalFormatting>
  <conditionalFormatting sqref="I3:I4">
    <cfRule type="cellIs" dxfId="415" priority="10" operator="between">
      <formula>6</formula>
      <formula>10</formula>
    </cfRule>
    <cfRule type="cellIs" dxfId="414" priority="11" operator="greaterThanOrEqual">
      <formula>11</formula>
    </cfRule>
    <cfRule type="cellIs" dxfId="413" priority="12" operator="lessThanOrEqual">
      <formula>5</formula>
    </cfRule>
  </conditionalFormatting>
  <conditionalFormatting sqref="J2:J4">
    <cfRule type="cellIs" dxfId="412" priority="7" operator="between">
      <formula>6</formula>
      <formula>10</formula>
    </cfRule>
    <cfRule type="cellIs" dxfId="411" priority="8" operator="greaterThanOrEqual">
      <formula>11</formula>
    </cfRule>
    <cfRule type="cellIs" dxfId="410" priority="9" operator="lessThanOrEqual">
      <formula>5</formula>
    </cfRule>
  </conditionalFormatting>
  <conditionalFormatting sqref="L2">
    <cfRule type="cellIs" dxfId="409" priority="4" operator="between">
      <formula>6</formula>
      <formula>10</formula>
    </cfRule>
    <cfRule type="cellIs" dxfId="408" priority="5" operator="greaterThanOrEqual">
      <formula>11</formula>
    </cfRule>
    <cfRule type="cellIs" dxfId="407"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ignoredErrors>
    <ignoredError sqref="AH9:AH38 AJ9:AJ38"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162D49FE-E5E1-462B-809F-C53BA270188E}">
          <x14:formula1>
            <xm:f>'Baseline Assessment Info'!$G$15:$G$18</xm:f>
          </x14:formula1>
          <xm:sqref>B9:B38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275AB-E4D0-4BDF-AFD8-41B6B50AA927}">
  <sheetPr>
    <pageSetUpPr fitToPage="1"/>
  </sheetPr>
  <dimension ref="A1:AT54"/>
  <sheetViews>
    <sheetView zoomScale="50" zoomScaleNormal="50" workbookViewId="0">
      <selection activeCell="Z49" sqref="Z49"/>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406" priority="35" operator="between">
      <formula>6</formula>
      <formula>10</formula>
    </cfRule>
    <cfRule type="cellIs" dxfId="405" priority="36" operator="greaterThanOrEqual">
      <formula>11</formula>
    </cfRule>
    <cfRule type="cellIs" dxfId="404" priority="37" operator="lessThanOrEqual">
      <formula>5</formula>
    </cfRule>
  </conditionalFormatting>
  <conditionalFormatting sqref="AD9:AD38">
    <cfRule type="cellIs" dxfId="403" priority="32" operator="between">
      <formula>811</formula>
      <formula>1620</formula>
    </cfRule>
    <cfRule type="cellIs" dxfId="402" priority="33" operator="lessThanOrEqual">
      <formula>810</formula>
    </cfRule>
    <cfRule type="cellIs" dxfId="401" priority="34" operator="between">
      <formula>1620</formula>
      <formula>2430</formula>
    </cfRule>
  </conditionalFormatting>
  <conditionalFormatting sqref="AF9:AF38 AJ9:AJ38 AH9:AH38">
    <cfRule type="cellIs" dxfId="400" priority="29" operator="between">
      <formula>541</formula>
      <formula>810</formula>
    </cfRule>
    <cfRule type="cellIs" dxfId="399" priority="30" operator="between">
      <formula>271</formula>
      <formula>540</formula>
    </cfRule>
    <cfRule type="cellIs" dxfId="398" priority="31" operator="lessThanOrEqual">
      <formula>270</formula>
    </cfRule>
  </conditionalFormatting>
  <conditionalFormatting sqref="B9:B38">
    <cfRule type="cellIs" dxfId="397" priority="25" operator="equal">
      <formula>4</formula>
    </cfRule>
    <cfRule type="cellIs" dxfId="396" priority="26" operator="equal">
      <formula>3</formula>
    </cfRule>
    <cfRule type="cellIs" dxfId="395" priority="27" operator="equal">
      <formula>2</formula>
    </cfRule>
    <cfRule type="cellIs" dxfId="394" priority="28" operator="equal">
      <formula>1</formula>
    </cfRule>
  </conditionalFormatting>
  <conditionalFormatting sqref="O9:Q38">
    <cfRule type="cellIs" dxfId="393" priority="22" operator="between">
      <formula>6</formula>
      <formula>10</formula>
    </cfRule>
    <cfRule type="cellIs" dxfId="392" priority="23" operator="greaterThanOrEqual">
      <formula>11</formula>
    </cfRule>
    <cfRule type="cellIs" dxfId="391" priority="24" operator="lessThanOrEqual">
      <formula>5</formula>
    </cfRule>
  </conditionalFormatting>
  <conditionalFormatting sqref="I9:K38">
    <cfRule type="cellIs" dxfId="390" priority="19" operator="between">
      <formula>6</formula>
      <formula>10</formula>
    </cfRule>
    <cfRule type="cellIs" dxfId="389" priority="20" operator="greaterThanOrEqual">
      <formula>11</formula>
    </cfRule>
    <cfRule type="cellIs" dxfId="388" priority="21" operator="lessThanOrEqual">
      <formula>5</formula>
    </cfRule>
  </conditionalFormatting>
  <conditionalFormatting sqref="L9:N38">
    <cfRule type="cellIs" dxfId="387" priority="16" operator="between">
      <formula>6</formula>
      <formula>10</formula>
    </cfRule>
    <cfRule type="cellIs" dxfId="386" priority="17" operator="greaterThanOrEqual">
      <formula>11</formula>
    </cfRule>
    <cfRule type="cellIs" dxfId="385" priority="18" operator="lessThanOrEqual">
      <formula>5</formula>
    </cfRule>
  </conditionalFormatting>
  <conditionalFormatting sqref="L3:L4">
    <cfRule type="cellIs" dxfId="384" priority="1" operator="between">
      <formula>6</formula>
      <formula>10</formula>
    </cfRule>
    <cfRule type="cellIs" dxfId="383" priority="2" operator="greaterThanOrEqual">
      <formula>11</formula>
    </cfRule>
    <cfRule type="cellIs" dxfId="382" priority="3" operator="lessThanOrEqual">
      <formula>5</formula>
    </cfRule>
  </conditionalFormatting>
  <conditionalFormatting sqref="I2">
    <cfRule type="cellIs" dxfId="381" priority="13" operator="between">
      <formula>6</formula>
      <formula>10</formula>
    </cfRule>
    <cfRule type="cellIs" dxfId="380" priority="14" operator="greaterThanOrEqual">
      <formula>11</formula>
    </cfRule>
    <cfRule type="cellIs" dxfId="379" priority="15" operator="lessThanOrEqual">
      <formula>5</formula>
    </cfRule>
  </conditionalFormatting>
  <conditionalFormatting sqref="I3:I4">
    <cfRule type="cellIs" dxfId="378" priority="10" operator="between">
      <formula>6</formula>
      <formula>10</formula>
    </cfRule>
    <cfRule type="cellIs" dxfId="377" priority="11" operator="greaterThanOrEqual">
      <formula>11</formula>
    </cfRule>
    <cfRule type="cellIs" dxfId="376" priority="12" operator="lessThanOrEqual">
      <formula>5</formula>
    </cfRule>
  </conditionalFormatting>
  <conditionalFormatting sqref="J2:J4">
    <cfRule type="cellIs" dxfId="375" priority="7" operator="between">
      <formula>6</formula>
      <formula>10</formula>
    </cfRule>
    <cfRule type="cellIs" dxfId="374" priority="8" operator="greaterThanOrEqual">
      <formula>11</formula>
    </cfRule>
    <cfRule type="cellIs" dxfId="373" priority="9" operator="lessThanOrEqual">
      <formula>5</formula>
    </cfRule>
  </conditionalFormatting>
  <conditionalFormatting sqref="L2">
    <cfRule type="cellIs" dxfId="372" priority="4" operator="between">
      <formula>6</formula>
      <formula>10</formula>
    </cfRule>
    <cfRule type="cellIs" dxfId="371" priority="5" operator="greaterThanOrEqual">
      <formula>11</formula>
    </cfRule>
    <cfRule type="cellIs" dxfId="370"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ECE839C-B85A-4431-929D-D6D59D96A9AA}">
          <x14:formula1>
            <xm:f>'Baseline Assessment Info'!$G$15:$G$18</xm:f>
          </x14:formula1>
          <xm:sqref>B9:B38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983A-0B52-4E68-B84B-F9BAE2AE04B8}">
  <sheetPr>
    <pageSetUpPr fitToPage="1"/>
  </sheetPr>
  <dimension ref="A1:AT54"/>
  <sheetViews>
    <sheetView tabSelected="1" zoomScale="50" zoomScaleNormal="50" workbookViewId="0">
      <selection activeCell="Z49" sqref="Z49"/>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369" priority="35" operator="between">
      <formula>6</formula>
      <formula>10</formula>
    </cfRule>
    <cfRule type="cellIs" dxfId="368" priority="36" operator="greaterThanOrEqual">
      <formula>11</formula>
    </cfRule>
    <cfRule type="cellIs" dxfId="367" priority="37" operator="lessThanOrEqual">
      <formula>5</formula>
    </cfRule>
  </conditionalFormatting>
  <conditionalFormatting sqref="AD9:AD38">
    <cfRule type="cellIs" dxfId="366" priority="32" operator="between">
      <formula>811</formula>
      <formula>1620</formula>
    </cfRule>
    <cfRule type="cellIs" dxfId="365" priority="33" operator="lessThanOrEqual">
      <formula>810</formula>
    </cfRule>
    <cfRule type="cellIs" dxfId="364" priority="34" operator="between">
      <formula>1620</formula>
      <formula>2430</formula>
    </cfRule>
  </conditionalFormatting>
  <conditionalFormatting sqref="AF9:AF38 AJ9:AJ38 AH9:AH38">
    <cfRule type="cellIs" dxfId="363" priority="29" operator="between">
      <formula>541</formula>
      <formula>810</formula>
    </cfRule>
    <cfRule type="cellIs" dxfId="362" priority="30" operator="between">
      <formula>271</formula>
      <formula>540</formula>
    </cfRule>
    <cfRule type="cellIs" dxfId="361" priority="31" operator="lessThanOrEqual">
      <formula>270</formula>
    </cfRule>
  </conditionalFormatting>
  <conditionalFormatting sqref="B9:B38">
    <cfRule type="cellIs" dxfId="360" priority="25" operator="equal">
      <formula>4</formula>
    </cfRule>
    <cfRule type="cellIs" dxfId="359" priority="26" operator="equal">
      <formula>3</formula>
    </cfRule>
    <cfRule type="cellIs" dxfId="358" priority="27" operator="equal">
      <formula>2</formula>
    </cfRule>
    <cfRule type="cellIs" dxfId="357" priority="28" operator="equal">
      <formula>1</formula>
    </cfRule>
  </conditionalFormatting>
  <conditionalFormatting sqref="O9:Q38">
    <cfRule type="cellIs" dxfId="356" priority="22" operator="between">
      <formula>6</formula>
      <formula>10</formula>
    </cfRule>
    <cfRule type="cellIs" dxfId="355" priority="23" operator="greaterThanOrEqual">
      <formula>11</formula>
    </cfRule>
    <cfRule type="cellIs" dxfId="354" priority="24" operator="lessThanOrEqual">
      <formula>5</formula>
    </cfRule>
  </conditionalFormatting>
  <conditionalFormatting sqref="I9:K38">
    <cfRule type="cellIs" dxfId="353" priority="19" operator="between">
      <formula>6</formula>
      <formula>10</formula>
    </cfRule>
    <cfRule type="cellIs" dxfId="352" priority="20" operator="greaterThanOrEqual">
      <formula>11</formula>
    </cfRule>
    <cfRule type="cellIs" dxfId="351" priority="21" operator="lessThanOrEqual">
      <formula>5</formula>
    </cfRule>
  </conditionalFormatting>
  <conditionalFormatting sqref="L9:N38">
    <cfRule type="cellIs" dxfId="350" priority="16" operator="between">
      <formula>6</formula>
      <formula>10</formula>
    </cfRule>
    <cfRule type="cellIs" dxfId="349" priority="17" operator="greaterThanOrEqual">
      <formula>11</formula>
    </cfRule>
    <cfRule type="cellIs" dxfId="348" priority="18" operator="lessThanOrEqual">
      <formula>5</formula>
    </cfRule>
  </conditionalFormatting>
  <conditionalFormatting sqref="L3:L4">
    <cfRule type="cellIs" dxfId="347" priority="1" operator="between">
      <formula>6</formula>
      <formula>10</formula>
    </cfRule>
    <cfRule type="cellIs" dxfId="346" priority="2" operator="greaterThanOrEqual">
      <formula>11</formula>
    </cfRule>
    <cfRule type="cellIs" dxfId="345" priority="3" operator="lessThanOrEqual">
      <formula>5</formula>
    </cfRule>
  </conditionalFormatting>
  <conditionalFormatting sqref="I2">
    <cfRule type="cellIs" dxfId="344" priority="13" operator="between">
      <formula>6</formula>
      <formula>10</formula>
    </cfRule>
    <cfRule type="cellIs" dxfId="343" priority="14" operator="greaterThanOrEqual">
      <formula>11</formula>
    </cfRule>
    <cfRule type="cellIs" dxfId="342" priority="15" operator="lessThanOrEqual">
      <formula>5</formula>
    </cfRule>
  </conditionalFormatting>
  <conditionalFormatting sqref="I3:I4">
    <cfRule type="cellIs" dxfId="341" priority="10" operator="between">
      <formula>6</formula>
      <formula>10</formula>
    </cfRule>
    <cfRule type="cellIs" dxfId="340" priority="11" operator="greaterThanOrEqual">
      <formula>11</formula>
    </cfRule>
    <cfRule type="cellIs" dxfId="339" priority="12" operator="lessThanOrEqual">
      <formula>5</formula>
    </cfRule>
  </conditionalFormatting>
  <conditionalFormatting sqref="J2:J4">
    <cfRule type="cellIs" dxfId="338" priority="7" operator="between">
      <formula>6</formula>
      <formula>10</formula>
    </cfRule>
    <cfRule type="cellIs" dxfId="337" priority="8" operator="greaterThanOrEqual">
      <formula>11</formula>
    </cfRule>
    <cfRule type="cellIs" dxfId="336" priority="9" operator="lessThanOrEqual">
      <formula>5</formula>
    </cfRule>
  </conditionalFormatting>
  <conditionalFormatting sqref="L2">
    <cfRule type="cellIs" dxfId="335" priority="4" operator="between">
      <formula>6</formula>
      <formula>10</formula>
    </cfRule>
    <cfRule type="cellIs" dxfId="334" priority="5" operator="greaterThanOrEqual">
      <formula>11</formula>
    </cfRule>
    <cfRule type="cellIs" dxfId="333"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8FBF904-15C9-42DA-A75D-07E7D609BCCC}">
          <x14:formula1>
            <xm:f>'Baseline Assessment Info'!$G$15:$G$18</xm:f>
          </x14:formula1>
          <xm:sqref>B9:B38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DB68C-8314-489B-B101-7F68E32ACCD3}">
  <sheetPr>
    <pageSetUpPr fitToPage="1"/>
  </sheetPr>
  <dimension ref="A1:AT54"/>
  <sheetViews>
    <sheetView zoomScale="50" zoomScaleNormal="50" workbookViewId="0">
      <selection activeCell="Z49" sqref="Z49"/>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332" priority="35" operator="between">
      <formula>6</formula>
      <formula>10</formula>
    </cfRule>
    <cfRule type="cellIs" dxfId="331" priority="36" operator="greaterThanOrEqual">
      <formula>11</formula>
    </cfRule>
    <cfRule type="cellIs" dxfId="330" priority="37" operator="lessThanOrEqual">
      <formula>5</formula>
    </cfRule>
  </conditionalFormatting>
  <conditionalFormatting sqref="AD9:AD38">
    <cfRule type="cellIs" dxfId="329" priority="32" operator="between">
      <formula>811</formula>
      <formula>1620</formula>
    </cfRule>
    <cfRule type="cellIs" dxfId="328" priority="33" operator="lessThanOrEqual">
      <formula>810</formula>
    </cfRule>
    <cfRule type="cellIs" dxfId="327" priority="34" operator="between">
      <formula>1620</formula>
      <formula>2430</formula>
    </cfRule>
  </conditionalFormatting>
  <conditionalFormatting sqref="AF9:AF38 AJ9:AJ38 AH9:AH38">
    <cfRule type="cellIs" dxfId="326" priority="29" operator="between">
      <formula>541</formula>
      <formula>810</formula>
    </cfRule>
    <cfRule type="cellIs" dxfId="325" priority="30" operator="between">
      <formula>271</formula>
      <formula>540</formula>
    </cfRule>
    <cfRule type="cellIs" dxfId="324" priority="31" operator="lessThanOrEqual">
      <formula>270</formula>
    </cfRule>
  </conditionalFormatting>
  <conditionalFormatting sqref="B9:B38">
    <cfRule type="cellIs" dxfId="323" priority="25" operator="equal">
      <formula>4</formula>
    </cfRule>
    <cfRule type="cellIs" dxfId="322" priority="26" operator="equal">
      <formula>3</formula>
    </cfRule>
    <cfRule type="cellIs" dxfId="321" priority="27" operator="equal">
      <formula>2</formula>
    </cfRule>
    <cfRule type="cellIs" dxfId="320" priority="28" operator="equal">
      <formula>1</formula>
    </cfRule>
  </conditionalFormatting>
  <conditionalFormatting sqref="O9:Q38">
    <cfRule type="cellIs" dxfId="319" priority="22" operator="between">
      <formula>6</formula>
      <formula>10</formula>
    </cfRule>
    <cfRule type="cellIs" dxfId="318" priority="23" operator="greaterThanOrEqual">
      <formula>11</formula>
    </cfRule>
    <cfRule type="cellIs" dxfId="317" priority="24" operator="lessThanOrEqual">
      <formula>5</formula>
    </cfRule>
  </conditionalFormatting>
  <conditionalFormatting sqref="I9:K38">
    <cfRule type="cellIs" dxfId="316" priority="19" operator="between">
      <formula>6</formula>
      <formula>10</formula>
    </cfRule>
    <cfRule type="cellIs" dxfId="315" priority="20" operator="greaterThanOrEqual">
      <formula>11</formula>
    </cfRule>
    <cfRule type="cellIs" dxfId="314" priority="21" operator="lessThanOrEqual">
      <formula>5</formula>
    </cfRule>
  </conditionalFormatting>
  <conditionalFormatting sqref="L9:N38">
    <cfRule type="cellIs" dxfId="313" priority="16" operator="between">
      <formula>6</formula>
      <formula>10</formula>
    </cfRule>
    <cfRule type="cellIs" dxfId="312" priority="17" operator="greaterThanOrEqual">
      <formula>11</formula>
    </cfRule>
    <cfRule type="cellIs" dxfId="311" priority="18" operator="lessThanOrEqual">
      <formula>5</formula>
    </cfRule>
  </conditionalFormatting>
  <conditionalFormatting sqref="L3:L4">
    <cfRule type="cellIs" dxfId="310" priority="1" operator="between">
      <formula>6</formula>
      <formula>10</formula>
    </cfRule>
    <cfRule type="cellIs" dxfId="309" priority="2" operator="greaterThanOrEqual">
      <formula>11</formula>
    </cfRule>
    <cfRule type="cellIs" dxfId="308" priority="3" operator="lessThanOrEqual">
      <formula>5</formula>
    </cfRule>
  </conditionalFormatting>
  <conditionalFormatting sqref="I2">
    <cfRule type="cellIs" dxfId="307" priority="13" operator="between">
      <formula>6</formula>
      <formula>10</formula>
    </cfRule>
    <cfRule type="cellIs" dxfId="306" priority="14" operator="greaterThanOrEqual">
      <formula>11</formula>
    </cfRule>
    <cfRule type="cellIs" dxfId="305" priority="15" operator="lessThanOrEqual">
      <formula>5</formula>
    </cfRule>
  </conditionalFormatting>
  <conditionalFormatting sqref="I3:I4">
    <cfRule type="cellIs" dxfId="304" priority="10" operator="between">
      <formula>6</formula>
      <formula>10</formula>
    </cfRule>
    <cfRule type="cellIs" dxfId="303" priority="11" operator="greaterThanOrEqual">
      <formula>11</formula>
    </cfRule>
    <cfRule type="cellIs" dxfId="302" priority="12" operator="lessThanOrEqual">
      <formula>5</formula>
    </cfRule>
  </conditionalFormatting>
  <conditionalFormatting sqref="J2:J4">
    <cfRule type="cellIs" dxfId="301" priority="7" operator="between">
      <formula>6</formula>
      <formula>10</formula>
    </cfRule>
    <cfRule type="cellIs" dxfId="300" priority="8" operator="greaterThanOrEqual">
      <formula>11</formula>
    </cfRule>
    <cfRule type="cellIs" dxfId="299" priority="9" operator="lessThanOrEqual">
      <formula>5</formula>
    </cfRule>
  </conditionalFormatting>
  <conditionalFormatting sqref="L2">
    <cfRule type="cellIs" dxfId="298" priority="4" operator="between">
      <formula>6</formula>
      <formula>10</formula>
    </cfRule>
    <cfRule type="cellIs" dxfId="297" priority="5" operator="greaterThanOrEqual">
      <formula>11</formula>
    </cfRule>
    <cfRule type="cellIs" dxfId="296"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47DF12F-80C9-4F0F-BAA5-903CA0835277}">
          <x14:formula1>
            <xm:f>'Baseline Assessment Info'!$G$15:$G$18</xm:f>
          </x14:formula1>
          <xm:sqref>B9:B38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EC5F4-0DF1-4A65-8D03-948388B460C2}">
  <sheetPr>
    <pageSetUpPr fitToPage="1"/>
  </sheetPr>
  <dimension ref="A1:AT54"/>
  <sheetViews>
    <sheetView zoomScale="50" zoomScaleNormal="50" workbookViewId="0">
      <selection activeCell="Y47" sqref="Y47"/>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295" priority="35" operator="between">
      <formula>6</formula>
      <formula>10</formula>
    </cfRule>
    <cfRule type="cellIs" dxfId="294" priority="36" operator="greaterThanOrEqual">
      <formula>11</formula>
    </cfRule>
    <cfRule type="cellIs" dxfId="293" priority="37" operator="lessThanOrEqual">
      <formula>5</formula>
    </cfRule>
  </conditionalFormatting>
  <conditionalFormatting sqref="AD9:AD38">
    <cfRule type="cellIs" dxfId="292" priority="32" operator="between">
      <formula>811</formula>
      <formula>1620</formula>
    </cfRule>
    <cfRule type="cellIs" dxfId="291" priority="33" operator="lessThanOrEqual">
      <formula>810</formula>
    </cfRule>
    <cfRule type="cellIs" dxfId="290" priority="34" operator="between">
      <formula>1620</formula>
      <formula>2430</formula>
    </cfRule>
  </conditionalFormatting>
  <conditionalFormatting sqref="AF9:AF38 AJ9:AJ38 AH9:AH38">
    <cfRule type="cellIs" dxfId="289" priority="29" operator="between">
      <formula>541</formula>
      <formula>810</formula>
    </cfRule>
    <cfRule type="cellIs" dxfId="288" priority="30" operator="between">
      <formula>271</formula>
      <formula>540</formula>
    </cfRule>
    <cfRule type="cellIs" dxfId="287" priority="31" operator="lessThanOrEqual">
      <formula>270</formula>
    </cfRule>
  </conditionalFormatting>
  <conditionalFormatting sqref="B9:B38">
    <cfRule type="cellIs" dxfId="286" priority="25" operator="equal">
      <formula>4</formula>
    </cfRule>
    <cfRule type="cellIs" dxfId="285" priority="26" operator="equal">
      <formula>3</formula>
    </cfRule>
    <cfRule type="cellIs" dxfId="284" priority="27" operator="equal">
      <formula>2</formula>
    </cfRule>
    <cfRule type="cellIs" dxfId="283" priority="28" operator="equal">
      <formula>1</formula>
    </cfRule>
  </conditionalFormatting>
  <conditionalFormatting sqref="O9:Q38">
    <cfRule type="cellIs" dxfId="282" priority="22" operator="between">
      <formula>6</formula>
      <formula>10</formula>
    </cfRule>
    <cfRule type="cellIs" dxfId="281" priority="23" operator="greaterThanOrEqual">
      <formula>11</formula>
    </cfRule>
    <cfRule type="cellIs" dxfId="280" priority="24" operator="lessThanOrEqual">
      <formula>5</formula>
    </cfRule>
  </conditionalFormatting>
  <conditionalFormatting sqref="I9:K38">
    <cfRule type="cellIs" dxfId="279" priority="19" operator="between">
      <formula>6</formula>
      <formula>10</formula>
    </cfRule>
    <cfRule type="cellIs" dxfId="278" priority="20" operator="greaterThanOrEqual">
      <formula>11</formula>
    </cfRule>
    <cfRule type="cellIs" dxfId="277" priority="21" operator="lessThanOrEqual">
      <formula>5</formula>
    </cfRule>
  </conditionalFormatting>
  <conditionalFormatting sqref="L9:N38">
    <cfRule type="cellIs" dxfId="276" priority="16" operator="between">
      <formula>6</formula>
      <formula>10</formula>
    </cfRule>
    <cfRule type="cellIs" dxfId="275" priority="17" operator="greaterThanOrEqual">
      <formula>11</formula>
    </cfRule>
    <cfRule type="cellIs" dxfId="274" priority="18" operator="lessThanOrEqual">
      <formula>5</formula>
    </cfRule>
  </conditionalFormatting>
  <conditionalFormatting sqref="L3:L4">
    <cfRule type="cellIs" dxfId="273" priority="1" operator="between">
      <formula>6</formula>
      <formula>10</formula>
    </cfRule>
    <cfRule type="cellIs" dxfId="272" priority="2" operator="greaterThanOrEqual">
      <formula>11</formula>
    </cfRule>
    <cfRule type="cellIs" dxfId="271" priority="3" operator="lessThanOrEqual">
      <formula>5</formula>
    </cfRule>
  </conditionalFormatting>
  <conditionalFormatting sqref="I2">
    <cfRule type="cellIs" dxfId="270" priority="13" operator="between">
      <formula>6</formula>
      <formula>10</formula>
    </cfRule>
    <cfRule type="cellIs" dxfId="269" priority="14" operator="greaterThanOrEqual">
      <formula>11</formula>
    </cfRule>
    <cfRule type="cellIs" dxfId="268" priority="15" operator="lessThanOrEqual">
      <formula>5</formula>
    </cfRule>
  </conditionalFormatting>
  <conditionalFormatting sqref="I3:I4">
    <cfRule type="cellIs" dxfId="267" priority="10" operator="between">
      <formula>6</formula>
      <formula>10</formula>
    </cfRule>
    <cfRule type="cellIs" dxfId="266" priority="11" operator="greaterThanOrEqual">
      <formula>11</formula>
    </cfRule>
    <cfRule type="cellIs" dxfId="265" priority="12" operator="lessThanOrEqual">
      <formula>5</formula>
    </cfRule>
  </conditionalFormatting>
  <conditionalFormatting sqref="J2:J4">
    <cfRule type="cellIs" dxfId="264" priority="7" operator="between">
      <formula>6</formula>
      <formula>10</formula>
    </cfRule>
    <cfRule type="cellIs" dxfId="263" priority="8" operator="greaterThanOrEqual">
      <formula>11</formula>
    </cfRule>
    <cfRule type="cellIs" dxfId="262" priority="9" operator="lessThanOrEqual">
      <formula>5</formula>
    </cfRule>
  </conditionalFormatting>
  <conditionalFormatting sqref="L2">
    <cfRule type="cellIs" dxfId="261" priority="4" operator="between">
      <formula>6</formula>
      <formula>10</formula>
    </cfRule>
    <cfRule type="cellIs" dxfId="260" priority="5" operator="greaterThanOrEqual">
      <formula>11</formula>
    </cfRule>
    <cfRule type="cellIs" dxfId="259"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464A116F-0AC5-41AD-9D04-7C0E36247128}">
          <x14:formula1>
            <xm:f>'Baseline Assessment Info'!$G$15:$G$18</xm:f>
          </x14:formula1>
          <xm:sqref>B9:B38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22B0C-754D-453F-AB14-8068A382A79A}">
  <sheetPr>
    <pageSetUpPr fitToPage="1"/>
  </sheetPr>
  <dimension ref="A1:AT54"/>
  <sheetViews>
    <sheetView zoomScale="50" zoomScaleNormal="50" workbookViewId="0">
      <selection activeCell="AG48" sqref="AG48"/>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258" priority="35" operator="between">
      <formula>6</formula>
      <formula>10</formula>
    </cfRule>
    <cfRule type="cellIs" dxfId="257" priority="36" operator="greaterThanOrEqual">
      <formula>11</formula>
    </cfRule>
    <cfRule type="cellIs" dxfId="256" priority="37" operator="lessThanOrEqual">
      <formula>5</formula>
    </cfRule>
  </conditionalFormatting>
  <conditionalFormatting sqref="AD9:AD38">
    <cfRule type="cellIs" dxfId="255" priority="32" operator="between">
      <formula>811</formula>
      <formula>1620</formula>
    </cfRule>
    <cfRule type="cellIs" dxfId="254" priority="33" operator="lessThanOrEqual">
      <formula>810</formula>
    </cfRule>
    <cfRule type="cellIs" dxfId="253" priority="34" operator="between">
      <formula>1620</formula>
      <formula>2430</formula>
    </cfRule>
  </conditionalFormatting>
  <conditionalFormatting sqref="AF9:AF38 AJ9:AJ38 AH9:AH38">
    <cfRule type="cellIs" dxfId="252" priority="29" operator="between">
      <formula>541</formula>
      <formula>810</formula>
    </cfRule>
    <cfRule type="cellIs" dxfId="251" priority="30" operator="between">
      <formula>271</formula>
      <formula>540</formula>
    </cfRule>
    <cfRule type="cellIs" dxfId="250" priority="31" operator="lessThanOrEqual">
      <formula>270</formula>
    </cfRule>
  </conditionalFormatting>
  <conditionalFormatting sqref="B9:B38">
    <cfRule type="cellIs" dxfId="249" priority="25" operator="equal">
      <formula>4</formula>
    </cfRule>
    <cfRule type="cellIs" dxfId="248" priority="26" operator="equal">
      <formula>3</formula>
    </cfRule>
    <cfRule type="cellIs" dxfId="247" priority="27" operator="equal">
      <formula>2</formula>
    </cfRule>
    <cfRule type="cellIs" dxfId="246" priority="28" operator="equal">
      <formula>1</formula>
    </cfRule>
  </conditionalFormatting>
  <conditionalFormatting sqref="O9:Q38">
    <cfRule type="cellIs" dxfId="245" priority="22" operator="between">
      <formula>6</formula>
      <formula>10</formula>
    </cfRule>
    <cfRule type="cellIs" dxfId="244" priority="23" operator="greaterThanOrEqual">
      <formula>11</formula>
    </cfRule>
    <cfRule type="cellIs" dxfId="243" priority="24" operator="lessThanOrEqual">
      <formula>5</formula>
    </cfRule>
  </conditionalFormatting>
  <conditionalFormatting sqref="I9:K38">
    <cfRule type="cellIs" dxfId="242" priority="19" operator="between">
      <formula>6</formula>
      <formula>10</formula>
    </cfRule>
    <cfRule type="cellIs" dxfId="241" priority="20" operator="greaterThanOrEqual">
      <formula>11</formula>
    </cfRule>
    <cfRule type="cellIs" dxfId="240" priority="21" operator="lessThanOrEqual">
      <formula>5</formula>
    </cfRule>
  </conditionalFormatting>
  <conditionalFormatting sqref="L9:N38">
    <cfRule type="cellIs" dxfId="239" priority="16" operator="between">
      <formula>6</formula>
      <formula>10</formula>
    </cfRule>
    <cfRule type="cellIs" dxfId="238" priority="17" operator="greaterThanOrEqual">
      <formula>11</formula>
    </cfRule>
    <cfRule type="cellIs" dxfId="237" priority="18" operator="lessThanOrEqual">
      <formula>5</formula>
    </cfRule>
  </conditionalFormatting>
  <conditionalFormatting sqref="L3:L4">
    <cfRule type="cellIs" dxfId="236" priority="1" operator="between">
      <formula>6</formula>
      <formula>10</formula>
    </cfRule>
    <cfRule type="cellIs" dxfId="235" priority="2" operator="greaterThanOrEqual">
      <formula>11</formula>
    </cfRule>
    <cfRule type="cellIs" dxfId="234" priority="3" operator="lessThanOrEqual">
      <formula>5</formula>
    </cfRule>
  </conditionalFormatting>
  <conditionalFormatting sqref="I2">
    <cfRule type="cellIs" dxfId="233" priority="13" operator="between">
      <formula>6</formula>
      <formula>10</formula>
    </cfRule>
    <cfRule type="cellIs" dxfId="232" priority="14" operator="greaterThanOrEqual">
      <formula>11</formula>
    </cfRule>
    <cfRule type="cellIs" dxfId="231" priority="15" operator="lessThanOrEqual">
      <formula>5</formula>
    </cfRule>
  </conditionalFormatting>
  <conditionalFormatting sqref="I3:I4">
    <cfRule type="cellIs" dxfId="230" priority="10" operator="between">
      <formula>6</formula>
      <formula>10</formula>
    </cfRule>
    <cfRule type="cellIs" dxfId="229" priority="11" operator="greaterThanOrEqual">
      <formula>11</formula>
    </cfRule>
    <cfRule type="cellIs" dxfId="228" priority="12" operator="lessThanOrEqual">
      <formula>5</formula>
    </cfRule>
  </conditionalFormatting>
  <conditionalFormatting sqref="J2:J4">
    <cfRule type="cellIs" dxfId="227" priority="7" operator="between">
      <formula>6</formula>
      <formula>10</formula>
    </cfRule>
    <cfRule type="cellIs" dxfId="226" priority="8" operator="greaterThanOrEqual">
      <formula>11</formula>
    </cfRule>
    <cfRule type="cellIs" dxfId="225" priority="9" operator="lessThanOrEqual">
      <formula>5</formula>
    </cfRule>
  </conditionalFormatting>
  <conditionalFormatting sqref="L2">
    <cfRule type="cellIs" dxfId="224" priority="4" operator="between">
      <formula>6</formula>
      <formula>10</formula>
    </cfRule>
    <cfRule type="cellIs" dxfId="223" priority="5" operator="greaterThanOrEqual">
      <formula>11</formula>
    </cfRule>
    <cfRule type="cellIs" dxfId="222"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4C4967C-4AEA-4F7C-B928-A59C69601C9C}">
          <x14:formula1>
            <xm:f>'Baseline Assessment Info'!$G$15:$G$18</xm:f>
          </x14:formula1>
          <xm:sqref>B9:B38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1F518-0B9E-46AF-9480-FA92960FCD10}">
  <sheetPr>
    <pageSetUpPr fitToPage="1"/>
  </sheetPr>
  <dimension ref="A1:AT54"/>
  <sheetViews>
    <sheetView zoomScale="50" zoomScaleNormal="50" workbookViewId="0">
      <selection activeCell="AG48" sqref="AG48"/>
    </sheetView>
  </sheetViews>
  <sheetFormatPr defaultRowHeight="15" x14ac:dyDescent="0.25"/>
  <cols>
    <col min="1" max="1" width="22.140625" customWidth="1"/>
    <col min="2" max="2" width="15" customWidth="1"/>
    <col min="3" max="17" width="9.42578125" customWidth="1"/>
    <col min="18" max="20" width="8.42578125" customWidth="1"/>
    <col min="21" max="23" width="9.42578125" customWidth="1"/>
    <col min="24" max="25" width="9.5703125" customWidth="1"/>
    <col min="26" max="26" width="8.5703125" customWidth="1"/>
    <col min="27" max="28" width="10" customWidth="1"/>
    <col min="29" max="29" width="8.85546875" customWidth="1"/>
    <col min="30" max="30" width="16.42578125" customWidth="1"/>
    <col min="31" max="31" width="17" customWidth="1"/>
    <col min="33" max="33" width="14" customWidth="1"/>
    <col min="34" max="34" width="9.85546875" bestFit="1" customWidth="1"/>
    <col min="35" max="35" width="10.5703125" customWidth="1"/>
    <col min="37" max="37" width="10.42578125" customWidth="1"/>
    <col min="39" max="39" width="15" customWidth="1"/>
    <col min="40" max="40" width="13.42578125" customWidth="1"/>
  </cols>
  <sheetData>
    <row r="1" spans="1:46" ht="18.75" x14ac:dyDescent="0.3">
      <c r="A1" s="3" t="s">
        <v>21</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46" ht="18.75" x14ac:dyDescent="0.3">
      <c r="A2" s="3"/>
      <c r="B2" s="3"/>
      <c r="C2" s="3"/>
      <c r="D2" s="3"/>
      <c r="E2" s="3"/>
      <c r="F2" s="170" t="s">
        <v>81</v>
      </c>
      <c r="G2" s="170"/>
      <c r="H2" s="171"/>
      <c r="I2" s="29" t="s">
        <v>14</v>
      </c>
      <c r="J2" s="10">
        <v>0</v>
      </c>
      <c r="K2" s="75" t="s">
        <v>13</v>
      </c>
      <c r="L2" s="10">
        <v>5</v>
      </c>
      <c r="M2" s="3"/>
      <c r="N2" s="3"/>
      <c r="O2" s="3"/>
      <c r="P2" s="3"/>
      <c r="Q2" s="3"/>
      <c r="R2" s="3"/>
      <c r="S2" s="3"/>
      <c r="T2" s="3"/>
      <c r="U2" s="3"/>
      <c r="V2" s="3"/>
      <c r="W2" s="3"/>
      <c r="X2" s="3"/>
      <c r="Y2" s="3"/>
      <c r="Z2" s="3"/>
      <c r="AA2" s="4"/>
      <c r="AB2" s="4"/>
      <c r="AC2" s="4"/>
      <c r="AD2" s="4"/>
      <c r="AE2" s="4"/>
      <c r="AF2" s="4"/>
      <c r="AG2" s="4"/>
      <c r="AH2" s="4"/>
      <c r="AI2" s="4"/>
      <c r="AJ2" s="4"/>
      <c r="AK2" s="4"/>
    </row>
    <row r="3" spans="1:46" ht="23.25" x14ac:dyDescent="0.35">
      <c r="A3" s="97" t="s">
        <v>78</v>
      </c>
      <c r="B3" s="6"/>
      <c r="C3" s="4"/>
      <c r="D3" s="4"/>
      <c r="E3" s="4"/>
      <c r="F3" s="170"/>
      <c r="G3" s="170"/>
      <c r="H3" s="171"/>
      <c r="I3" s="30" t="s">
        <v>15</v>
      </c>
      <c r="J3" s="10">
        <v>6</v>
      </c>
      <c r="K3" s="75" t="s">
        <v>13</v>
      </c>
      <c r="L3" s="10">
        <v>10</v>
      </c>
      <c r="M3" s="4"/>
      <c r="N3" s="4"/>
      <c r="O3" s="4"/>
      <c r="P3" s="4"/>
      <c r="Q3" s="4"/>
      <c r="R3" s="4"/>
      <c r="S3" s="4"/>
      <c r="T3" s="4"/>
      <c r="U3" s="4"/>
      <c r="V3" s="4"/>
      <c r="W3" s="4"/>
      <c r="X3" s="4"/>
      <c r="Y3" s="4"/>
      <c r="Z3" s="4"/>
      <c r="AA3" s="4"/>
      <c r="AB3" s="4"/>
      <c r="AC3" s="4"/>
      <c r="AD3" s="4"/>
      <c r="AE3" s="4"/>
      <c r="AF3" s="4"/>
      <c r="AG3" s="4"/>
      <c r="AH3" s="4"/>
      <c r="AI3" s="4"/>
      <c r="AJ3" s="4"/>
      <c r="AK3" s="4"/>
    </row>
    <row r="4" spans="1:46" ht="18.75" x14ac:dyDescent="0.3">
      <c r="F4" s="170"/>
      <c r="G4" s="170"/>
      <c r="H4" s="171"/>
      <c r="I4" s="29" t="s">
        <v>16</v>
      </c>
      <c r="J4" s="10">
        <v>11</v>
      </c>
      <c r="K4" s="75" t="s">
        <v>13</v>
      </c>
      <c r="L4" s="10">
        <v>15</v>
      </c>
      <c r="AD4" s="4"/>
      <c r="AE4" s="4"/>
      <c r="AF4" s="4"/>
      <c r="AG4" s="4"/>
      <c r="AH4" s="4"/>
      <c r="AI4" s="4"/>
      <c r="AJ4" s="4"/>
      <c r="AK4" s="4"/>
    </row>
    <row r="5" spans="1:46" ht="19.5" thickBot="1" x14ac:dyDescent="0.35">
      <c r="I5" s="119"/>
      <c r="J5" s="118"/>
      <c r="K5" s="120"/>
      <c r="L5" s="118"/>
      <c r="AD5" s="4"/>
      <c r="AE5" s="4"/>
      <c r="AF5" s="4"/>
      <c r="AG5" s="4"/>
      <c r="AH5" s="4"/>
      <c r="AI5" s="4"/>
      <c r="AJ5" s="4"/>
      <c r="AK5" s="4"/>
    </row>
    <row r="6" spans="1:46" ht="31.35" customHeight="1" x14ac:dyDescent="0.3">
      <c r="A6" s="203" t="s">
        <v>10</v>
      </c>
      <c r="B6" s="200" t="s">
        <v>22</v>
      </c>
      <c r="C6" s="194" t="s">
        <v>56</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6"/>
      <c r="AD6" s="176" t="s">
        <v>6</v>
      </c>
      <c r="AE6" s="178" t="s">
        <v>7</v>
      </c>
      <c r="AF6" s="180" t="s">
        <v>1</v>
      </c>
      <c r="AG6" s="182" t="s">
        <v>11</v>
      </c>
      <c r="AH6" s="184" t="s">
        <v>2</v>
      </c>
      <c r="AI6" s="186" t="s">
        <v>11</v>
      </c>
      <c r="AJ6" s="172" t="s">
        <v>3</v>
      </c>
      <c r="AK6" s="174" t="s">
        <v>12</v>
      </c>
      <c r="AP6" s="8"/>
      <c r="AQ6" s="2"/>
      <c r="AR6" s="2"/>
      <c r="AS6" s="2"/>
      <c r="AT6" s="2"/>
    </row>
    <row r="7" spans="1:46" ht="36" customHeight="1" thickBot="1" x14ac:dyDescent="0.35">
      <c r="A7" s="204"/>
      <c r="B7" s="201"/>
      <c r="C7" s="191" t="s">
        <v>77</v>
      </c>
      <c r="D7" s="192"/>
      <c r="E7" s="193"/>
      <c r="F7" s="197" t="s">
        <v>0</v>
      </c>
      <c r="G7" s="198"/>
      <c r="H7" s="199"/>
      <c r="I7" s="197" t="s">
        <v>60</v>
      </c>
      <c r="J7" s="198"/>
      <c r="K7" s="199"/>
      <c r="L7" s="197" t="s">
        <v>58</v>
      </c>
      <c r="M7" s="198"/>
      <c r="N7" s="199"/>
      <c r="O7" s="197" t="s">
        <v>63</v>
      </c>
      <c r="P7" s="198"/>
      <c r="Q7" s="199"/>
      <c r="R7" s="188" t="s">
        <v>65</v>
      </c>
      <c r="S7" s="189"/>
      <c r="T7" s="190"/>
      <c r="U7" s="188" t="s">
        <v>59</v>
      </c>
      <c r="V7" s="189"/>
      <c r="W7" s="190"/>
      <c r="X7" s="188" t="s">
        <v>61</v>
      </c>
      <c r="Y7" s="189"/>
      <c r="Z7" s="190"/>
      <c r="AA7" s="188" t="s">
        <v>73</v>
      </c>
      <c r="AB7" s="189"/>
      <c r="AC7" s="190"/>
      <c r="AD7" s="177"/>
      <c r="AE7" s="179"/>
      <c r="AF7" s="181"/>
      <c r="AG7" s="183"/>
      <c r="AH7" s="185"/>
      <c r="AI7" s="187"/>
      <c r="AJ7" s="173"/>
      <c r="AK7" s="175"/>
      <c r="AP7" s="8"/>
      <c r="AQ7" s="2"/>
      <c r="AR7" s="2"/>
      <c r="AS7" s="2"/>
      <c r="AT7" s="2"/>
    </row>
    <row r="8" spans="1:46" ht="18.75" customHeight="1" x14ac:dyDescent="0.3">
      <c r="A8" s="205"/>
      <c r="B8" s="202"/>
      <c r="C8" s="90" t="s">
        <v>1</v>
      </c>
      <c r="D8" s="9" t="s">
        <v>9</v>
      </c>
      <c r="E8" s="91" t="s">
        <v>3</v>
      </c>
      <c r="F8" s="90" t="s">
        <v>1</v>
      </c>
      <c r="G8" s="90" t="s">
        <v>1</v>
      </c>
      <c r="H8" s="91" t="s">
        <v>3</v>
      </c>
      <c r="I8" s="90" t="s">
        <v>1</v>
      </c>
      <c r="J8" s="9" t="s">
        <v>9</v>
      </c>
      <c r="K8" s="91" t="s">
        <v>3</v>
      </c>
      <c r="L8" s="90" t="s">
        <v>1</v>
      </c>
      <c r="M8" s="9" t="s">
        <v>9</v>
      </c>
      <c r="N8" s="91" t="s">
        <v>3</v>
      </c>
      <c r="O8" s="90" t="s">
        <v>1</v>
      </c>
      <c r="P8" s="9" t="s">
        <v>9</v>
      </c>
      <c r="Q8" s="91" t="s">
        <v>3</v>
      </c>
      <c r="R8" s="90" t="s">
        <v>8</v>
      </c>
      <c r="S8" s="12" t="s">
        <v>2</v>
      </c>
      <c r="T8" s="51" t="s">
        <v>3</v>
      </c>
      <c r="U8" s="90" t="s">
        <v>8</v>
      </c>
      <c r="V8" s="9" t="s">
        <v>2</v>
      </c>
      <c r="W8" s="91" t="s">
        <v>3</v>
      </c>
      <c r="X8" s="90" t="s">
        <v>8</v>
      </c>
      <c r="Y8" s="12" t="s">
        <v>2</v>
      </c>
      <c r="Z8" s="51" t="s">
        <v>3</v>
      </c>
      <c r="AA8" s="90" t="s">
        <v>1</v>
      </c>
      <c r="AB8" s="9" t="s">
        <v>2</v>
      </c>
      <c r="AC8" s="91" t="s">
        <v>3</v>
      </c>
      <c r="AD8" s="90"/>
      <c r="AE8" s="91"/>
      <c r="AF8" s="92"/>
      <c r="AG8" s="92"/>
      <c r="AH8" s="93"/>
      <c r="AI8" s="27"/>
      <c r="AJ8" s="13"/>
      <c r="AK8" s="13"/>
      <c r="AP8" s="8"/>
      <c r="AQ8" s="2"/>
      <c r="AR8" s="2"/>
      <c r="AS8" s="2"/>
      <c r="AT8" s="2"/>
    </row>
    <row r="9" spans="1:46" ht="18.75" x14ac:dyDescent="0.3">
      <c r="A9" s="56"/>
      <c r="B9" s="96"/>
      <c r="C9" s="76"/>
      <c r="D9" s="77"/>
      <c r="E9" s="78"/>
      <c r="F9" s="16"/>
      <c r="G9" s="10"/>
      <c r="H9" s="17"/>
      <c r="I9" s="16"/>
      <c r="J9" s="10"/>
      <c r="K9" s="17"/>
      <c r="L9" s="16"/>
      <c r="M9" s="10"/>
      <c r="N9" s="17"/>
      <c r="O9" s="16"/>
      <c r="P9" s="10"/>
      <c r="Q9" s="17"/>
      <c r="R9" s="33"/>
      <c r="S9" s="31"/>
      <c r="T9" s="10"/>
      <c r="U9" s="33"/>
      <c r="V9" s="10"/>
      <c r="W9" s="23"/>
      <c r="X9" s="16"/>
      <c r="Y9" s="14"/>
      <c r="Z9" s="14"/>
      <c r="AA9" s="33"/>
      <c r="AB9" s="31"/>
      <c r="AC9" s="17"/>
      <c r="AD9" s="16">
        <f>SUM(C9:AC9)+(B9*60)</f>
        <v>0</v>
      </c>
      <c r="AE9" s="40">
        <f t="shared" ref="AE9:AE38" si="0">AD9/60</f>
        <v>0</v>
      </c>
      <c r="AF9" s="41">
        <f>SUM(F9,I9,L9,O9,R9,U9,X9,AA9,)</f>
        <v>0</v>
      </c>
      <c r="AG9" s="42">
        <f t="shared" ref="AG9:AG38" si="1">SUM(AF9/60)</f>
        <v>0</v>
      </c>
      <c r="AH9" s="43">
        <f>SUM(D9,G9,J9,M9,P9,S9,V9,Y9,AB9)</f>
        <v>0</v>
      </c>
      <c r="AI9" s="42">
        <f t="shared" ref="AI9:AI38" si="2">SUM(AH9/60)</f>
        <v>0</v>
      </c>
      <c r="AJ9" s="44">
        <f>SUM(E9,K9,N9,H9,Q9,T9,W9,Z9,AC9)</f>
        <v>0</v>
      </c>
      <c r="AK9" s="42">
        <f t="shared" ref="AK9:AK38" si="3">SUM(AJ9/60)</f>
        <v>0</v>
      </c>
      <c r="AP9" s="8"/>
      <c r="AQ9" s="2"/>
      <c r="AR9" s="2"/>
      <c r="AS9" s="2"/>
      <c r="AT9" s="2"/>
    </row>
    <row r="10" spans="1:46" ht="18.75" x14ac:dyDescent="0.3">
      <c r="A10" s="57"/>
      <c r="B10" s="96"/>
      <c r="C10" s="76"/>
      <c r="D10" s="77"/>
      <c r="E10" s="78"/>
      <c r="F10" s="16"/>
      <c r="G10" s="10"/>
      <c r="H10" s="17"/>
      <c r="I10" s="16"/>
      <c r="J10" s="10"/>
      <c r="K10" s="17"/>
      <c r="L10" s="16"/>
      <c r="M10" s="10"/>
      <c r="N10" s="17"/>
      <c r="O10" s="16"/>
      <c r="P10" s="10"/>
      <c r="Q10" s="17"/>
      <c r="R10" s="33"/>
      <c r="S10" s="10"/>
      <c r="T10" s="23"/>
      <c r="U10" s="16"/>
      <c r="V10" s="10"/>
      <c r="W10" s="17"/>
      <c r="X10" s="16"/>
      <c r="Y10" s="14"/>
      <c r="Z10" s="23"/>
      <c r="AA10" s="33"/>
      <c r="AB10" s="10"/>
      <c r="AC10" s="17"/>
      <c r="AD10" s="16">
        <f>SUM(F10:AC10)+(B10*60)</f>
        <v>0</v>
      </c>
      <c r="AE10" s="40">
        <f t="shared" si="0"/>
        <v>0</v>
      </c>
      <c r="AF10" s="41">
        <f t="shared" ref="AF10:AF38" si="4">SUM(F10,I10,L10,O10,R10,U10,X10,AA10,)</f>
        <v>0</v>
      </c>
      <c r="AG10" s="42">
        <f t="shared" si="1"/>
        <v>0</v>
      </c>
      <c r="AH10" s="43">
        <f t="shared" ref="AH10:AH38" si="5">SUM(D10,G10,J10,M10,P10,S10,V10,Y10,AB10)</f>
        <v>0</v>
      </c>
      <c r="AI10" s="42">
        <f t="shared" si="2"/>
        <v>0</v>
      </c>
      <c r="AJ10" s="44">
        <f t="shared" ref="AJ10:AJ38" si="6">SUM(E10,K10,N10,H10,Q10,T10,W10,Z10,AC10)</f>
        <v>0</v>
      </c>
      <c r="AK10" s="42">
        <f t="shared" si="3"/>
        <v>0</v>
      </c>
      <c r="AL10" t="s">
        <v>4</v>
      </c>
      <c r="AP10" s="8"/>
      <c r="AQ10" s="2"/>
      <c r="AR10" s="2"/>
      <c r="AS10" s="2"/>
      <c r="AT10" s="2"/>
    </row>
    <row r="11" spans="1:46" ht="18.75" x14ac:dyDescent="0.3">
      <c r="A11" s="57"/>
      <c r="B11" s="96"/>
      <c r="C11" s="79"/>
      <c r="D11" s="77"/>
      <c r="E11" s="78"/>
      <c r="F11" s="33"/>
      <c r="G11" s="10"/>
      <c r="H11" s="17"/>
      <c r="I11" s="33"/>
      <c r="J11" s="10"/>
      <c r="K11" s="17"/>
      <c r="L11" s="33"/>
      <c r="M11" s="10"/>
      <c r="N11" s="17"/>
      <c r="O11" s="33"/>
      <c r="P11" s="10"/>
      <c r="Q11" s="17"/>
      <c r="R11" s="33"/>
      <c r="S11" s="10"/>
      <c r="T11" s="23"/>
      <c r="U11" s="14"/>
      <c r="V11" s="31"/>
      <c r="W11" s="17"/>
      <c r="X11" s="16"/>
      <c r="Y11" s="14"/>
      <c r="Z11" s="23"/>
      <c r="AA11" s="33"/>
      <c r="AB11" s="10"/>
      <c r="AC11" s="17"/>
      <c r="AD11" s="16">
        <f t="shared" ref="AD11:AD21" si="7">SUM(F11:AC11)+(B11*60)</f>
        <v>0</v>
      </c>
      <c r="AE11" s="40">
        <f t="shared" si="0"/>
        <v>0</v>
      </c>
      <c r="AF11" s="41">
        <f t="shared" si="4"/>
        <v>0</v>
      </c>
      <c r="AG11" s="42">
        <f t="shared" si="1"/>
        <v>0</v>
      </c>
      <c r="AH11" s="43">
        <f t="shared" si="5"/>
        <v>0</v>
      </c>
      <c r="AI11" s="42">
        <f t="shared" si="2"/>
        <v>0</v>
      </c>
      <c r="AJ11" s="44">
        <f t="shared" si="6"/>
        <v>0</v>
      </c>
      <c r="AK11" s="42">
        <f t="shared" si="3"/>
        <v>0</v>
      </c>
      <c r="AP11" s="8"/>
      <c r="AQ11" s="2"/>
      <c r="AR11" s="2"/>
      <c r="AS11" s="2"/>
      <c r="AT11" s="2"/>
    </row>
    <row r="12" spans="1:46" ht="18.75" x14ac:dyDescent="0.3">
      <c r="A12" s="57"/>
      <c r="B12" s="96"/>
      <c r="C12" s="79"/>
      <c r="D12" s="77"/>
      <c r="E12" s="78"/>
      <c r="F12" s="33"/>
      <c r="G12" s="10"/>
      <c r="H12" s="17"/>
      <c r="I12" s="33"/>
      <c r="J12" s="10"/>
      <c r="K12" s="17"/>
      <c r="L12" s="33"/>
      <c r="M12" s="10"/>
      <c r="N12" s="17"/>
      <c r="O12" s="33"/>
      <c r="P12" s="10"/>
      <c r="Q12" s="17"/>
      <c r="R12" s="33"/>
      <c r="S12" s="10"/>
      <c r="T12" s="23"/>
      <c r="U12" s="14"/>
      <c r="V12" s="31"/>
      <c r="W12" s="17"/>
      <c r="X12" s="16"/>
      <c r="Y12" s="14"/>
      <c r="Z12" s="23"/>
      <c r="AA12" s="33"/>
      <c r="AB12" s="10"/>
      <c r="AC12" s="17"/>
      <c r="AD12" s="16">
        <f t="shared" si="7"/>
        <v>0</v>
      </c>
      <c r="AE12" s="40">
        <f t="shared" si="0"/>
        <v>0</v>
      </c>
      <c r="AF12" s="41">
        <f t="shared" si="4"/>
        <v>0</v>
      </c>
      <c r="AG12" s="42">
        <f t="shared" si="1"/>
        <v>0</v>
      </c>
      <c r="AH12" s="43">
        <f t="shared" si="5"/>
        <v>0</v>
      </c>
      <c r="AI12" s="42">
        <f t="shared" si="2"/>
        <v>0</v>
      </c>
      <c r="AJ12" s="44">
        <f t="shared" si="6"/>
        <v>0</v>
      </c>
      <c r="AK12" s="42">
        <f t="shared" si="3"/>
        <v>0</v>
      </c>
      <c r="AP12" s="8"/>
      <c r="AQ12" s="2"/>
      <c r="AR12" s="2"/>
      <c r="AS12" s="2"/>
      <c r="AT12" s="2"/>
    </row>
    <row r="13" spans="1:46" ht="18.75" x14ac:dyDescent="0.3">
      <c r="A13" s="57"/>
      <c r="B13" s="96"/>
      <c r="C13" s="79"/>
      <c r="D13" s="77"/>
      <c r="E13" s="78"/>
      <c r="F13" s="33"/>
      <c r="G13" s="10"/>
      <c r="H13" s="17"/>
      <c r="I13" s="33"/>
      <c r="J13" s="10"/>
      <c r="K13" s="17"/>
      <c r="L13" s="33"/>
      <c r="M13" s="10"/>
      <c r="N13" s="17"/>
      <c r="O13" s="33"/>
      <c r="P13" s="10"/>
      <c r="Q13" s="17"/>
      <c r="R13" s="33"/>
      <c r="S13" s="10"/>
      <c r="T13" s="23"/>
      <c r="U13" s="14"/>
      <c r="V13" s="31"/>
      <c r="W13" s="17"/>
      <c r="X13" s="16"/>
      <c r="Y13" s="14"/>
      <c r="Z13" s="23"/>
      <c r="AA13" s="33"/>
      <c r="AB13" s="10"/>
      <c r="AC13" s="17"/>
      <c r="AD13" s="16">
        <f t="shared" si="7"/>
        <v>0</v>
      </c>
      <c r="AE13" s="40">
        <f t="shared" si="0"/>
        <v>0</v>
      </c>
      <c r="AF13" s="41">
        <f t="shared" si="4"/>
        <v>0</v>
      </c>
      <c r="AG13" s="42">
        <f t="shared" si="1"/>
        <v>0</v>
      </c>
      <c r="AH13" s="43">
        <f>SUM(D13,G13,J13,M13,P13,S13,V13,Y13,AB13)</f>
        <v>0</v>
      </c>
      <c r="AI13" s="42">
        <f t="shared" si="2"/>
        <v>0</v>
      </c>
      <c r="AJ13" s="44">
        <f t="shared" si="6"/>
        <v>0</v>
      </c>
      <c r="AK13" s="42">
        <f t="shared" si="3"/>
        <v>0</v>
      </c>
      <c r="AP13" s="8"/>
      <c r="AQ13" s="2"/>
      <c r="AR13" s="2"/>
      <c r="AS13" s="2"/>
      <c r="AT13" s="2"/>
    </row>
    <row r="14" spans="1:46" ht="18.75" x14ac:dyDescent="0.3">
      <c r="A14" s="57"/>
      <c r="B14" s="96"/>
      <c r="C14" s="79"/>
      <c r="D14" s="77"/>
      <c r="E14" s="78"/>
      <c r="F14" s="33"/>
      <c r="G14" s="10"/>
      <c r="H14" s="17"/>
      <c r="I14" s="33"/>
      <c r="J14" s="10"/>
      <c r="K14" s="17"/>
      <c r="L14" s="33"/>
      <c r="M14" s="10"/>
      <c r="N14" s="17"/>
      <c r="O14" s="33"/>
      <c r="P14" s="10"/>
      <c r="Q14" s="17"/>
      <c r="R14" s="33"/>
      <c r="S14" s="10"/>
      <c r="T14" s="23"/>
      <c r="U14" s="14"/>
      <c r="V14" s="31"/>
      <c r="W14" s="17"/>
      <c r="X14" s="16"/>
      <c r="Y14" s="14"/>
      <c r="Z14" s="23"/>
      <c r="AA14" s="33"/>
      <c r="AB14" s="10"/>
      <c r="AC14" s="17"/>
      <c r="AD14" s="16">
        <f t="shared" si="7"/>
        <v>0</v>
      </c>
      <c r="AE14" s="40">
        <f t="shared" si="0"/>
        <v>0</v>
      </c>
      <c r="AF14" s="41">
        <f t="shared" si="4"/>
        <v>0</v>
      </c>
      <c r="AG14" s="42">
        <f t="shared" si="1"/>
        <v>0</v>
      </c>
      <c r="AH14" s="43">
        <f t="shared" si="5"/>
        <v>0</v>
      </c>
      <c r="AI14" s="42">
        <f t="shared" si="2"/>
        <v>0</v>
      </c>
      <c r="AJ14" s="44">
        <f t="shared" si="6"/>
        <v>0</v>
      </c>
      <c r="AK14" s="42">
        <f t="shared" si="3"/>
        <v>0</v>
      </c>
      <c r="AP14" s="8"/>
      <c r="AQ14" s="2"/>
      <c r="AR14" s="2"/>
      <c r="AS14" s="2"/>
      <c r="AT14" s="2"/>
    </row>
    <row r="15" spans="1:46" ht="18.75" x14ac:dyDescent="0.3">
      <c r="A15" s="57"/>
      <c r="B15" s="96"/>
      <c r="C15" s="79"/>
      <c r="D15" s="77"/>
      <c r="E15" s="78"/>
      <c r="F15" s="33"/>
      <c r="G15" s="10"/>
      <c r="H15" s="17"/>
      <c r="I15" s="33"/>
      <c r="J15" s="10"/>
      <c r="K15" s="17"/>
      <c r="L15" s="33"/>
      <c r="M15" s="10"/>
      <c r="N15" s="17"/>
      <c r="O15" s="33"/>
      <c r="P15" s="10"/>
      <c r="Q15" s="17"/>
      <c r="R15" s="33"/>
      <c r="S15" s="10"/>
      <c r="T15" s="23"/>
      <c r="U15" s="14"/>
      <c r="V15" s="31"/>
      <c r="W15" s="17"/>
      <c r="X15" s="16"/>
      <c r="Y15" s="14"/>
      <c r="Z15" s="23"/>
      <c r="AA15" s="33"/>
      <c r="AB15" s="10"/>
      <c r="AC15" s="17"/>
      <c r="AD15" s="16">
        <f t="shared" si="7"/>
        <v>0</v>
      </c>
      <c r="AE15" s="40">
        <f t="shared" si="0"/>
        <v>0</v>
      </c>
      <c r="AF15" s="41">
        <f t="shared" si="4"/>
        <v>0</v>
      </c>
      <c r="AG15" s="42">
        <f t="shared" si="1"/>
        <v>0</v>
      </c>
      <c r="AH15" s="43">
        <f t="shared" si="5"/>
        <v>0</v>
      </c>
      <c r="AI15" s="42">
        <f t="shared" si="2"/>
        <v>0</v>
      </c>
      <c r="AJ15" s="44">
        <f t="shared" si="6"/>
        <v>0</v>
      </c>
      <c r="AK15" s="42">
        <f t="shared" si="3"/>
        <v>0</v>
      </c>
      <c r="AP15" s="8"/>
      <c r="AQ15" s="2"/>
      <c r="AR15" s="2"/>
      <c r="AS15" s="2"/>
      <c r="AT15" s="2"/>
    </row>
    <row r="16" spans="1:46" ht="18.75" x14ac:dyDescent="0.3">
      <c r="A16" s="57"/>
      <c r="B16" s="96"/>
      <c r="C16" s="79"/>
      <c r="D16" s="77"/>
      <c r="E16" s="78"/>
      <c r="F16" s="33"/>
      <c r="G16" s="10"/>
      <c r="H16" s="17"/>
      <c r="I16" s="33"/>
      <c r="J16" s="10"/>
      <c r="K16" s="17"/>
      <c r="L16" s="33"/>
      <c r="M16" s="10"/>
      <c r="N16" s="17"/>
      <c r="O16" s="33"/>
      <c r="P16" s="10"/>
      <c r="Q16" s="17"/>
      <c r="R16" s="33"/>
      <c r="S16" s="10"/>
      <c r="T16" s="23"/>
      <c r="U16" s="14"/>
      <c r="V16" s="31"/>
      <c r="W16" s="17"/>
      <c r="X16" s="16"/>
      <c r="Y16" s="14"/>
      <c r="Z16" s="23"/>
      <c r="AA16" s="33"/>
      <c r="AB16" s="10"/>
      <c r="AC16" s="17"/>
      <c r="AD16" s="16">
        <f t="shared" si="7"/>
        <v>0</v>
      </c>
      <c r="AE16" s="40">
        <f t="shared" si="0"/>
        <v>0</v>
      </c>
      <c r="AF16" s="41">
        <f t="shared" si="4"/>
        <v>0</v>
      </c>
      <c r="AG16" s="42">
        <f t="shared" si="1"/>
        <v>0</v>
      </c>
      <c r="AH16" s="43">
        <f t="shared" si="5"/>
        <v>0</v>
      </c>
      <c r="AI16" s="42">
        <f t="shared" si="2"/>
        <v>0</v>
      </c>
      <c r="AJ16" s="44">
        <f t="shared" si="6"/>
        <v>0</v>
      </c>
      <c r="AK16" s="42">
        <f t="shared" si="3"/>
        <v>0</v>
      </c>
      <c r="AP16" s="8"/>
      <c r="AQ16" s="2"/>
      <c r="AR16" s="2"/>
      <c r="AS16" s="2"/>
      <c r="AT16" s="2"/>
    </row>
    <row r="17" spans="1:46" ht="18.75" x14ac:dyDescent="0.3">
      <c r="A17" s="57"/>
      <c r="B17" s="96"/>
      <c r="C17" s="79"/>
      <c r="D17" s="77"/>
      <c r="E17" s="78"/>
      <c r="F17" s="33"/>
      <c r="G17" s="10"/>
      <c r="H17" s="17"/>
      <c r="I17" s="33"/>
      <c r="J17" s="10"/>
      <c r="K17" s="17"/>
      <c r="L17" s="33"/>
      <c r="M17" s="10"/>
      <c r="N17" s="17"/>
      <c r="O17" s="33"/>
      <c r="P17" s="10"/>
      <c r="Q17" s="17"/>
      <c r="R17" s="33"/>
      <c r="S17" s="10"/>
      <c r="T17" s="23"/>
      <c r="U17" s="14"/>
      <c r="V17" s="31"/>
      <c r="W17" s="17"/>
      <c r="X17" s="16"/>
      <c r="Y17" s="14"/>
      <c r="Z17" s="23"/>
      <c r="AA17" s="33"/>
      <c r="AB17" s="10"/>
      <c r="AC17" s="17"/>
      <c r="AD17" s="16">
        <f t="shared" si="7"/>
        <v>0</v>
      </c>
      <c r="AE17" s="40">
        <f t="shared" si="0"/>
        <v>0</v>
      </c>
      <c r="AF17" s="41">
        <f t="shared" si="4"/>
        <v>0</v>
      </c>
      <c r="AG17" s="42">
        <f t="shared" si="1"/>
        <v>0</v>
      </c>
      <c r="AH17" s="43">
        <f t="shared" si="5"/>
        <v>0</v>
      </c>
      <c r="AI17" s="42">
        <f t="shared" si="2"/>
        <v>0</v>
      </c>
      <c r="AJ17" s="44">
        <f t="shared" si="6"/>
        <v>0</v>
      </c>
      <c r="AK17" s="42">
        <f t="shared" si="3"/>
        <v>0</v>
      </c>
      <c r="AP17" s="8"/>
      <c r="AQ17" s="2"/>
      <c r="AR17" s="2"/>
      <c r="AS17" s="2"/>
      <c r="AT17" s="2"/>
    </row>
    <row r="18" spans="1:46" ht="18.75" x14ac:dyDescent="0.3">
      <c r="A18" s="57"/>
      <c r="B18" s="96"/>
      <c r="C18" s="79"/>
      <c r="D18" s="77"/>
      <c r="E18" s="78"/>
      <c r="F18" s="33"/>
      <c r="G18" s="10"/>
      <c r="H18" s="17"/>
      <c r="I18" s="33"/>
      <c r="J18" s="10"/>
      <c r="K18" s="17"/>
      <c r="L18" s="33"/>
      <c r="M18" s="10"/>
      <c r="N18" s="17"/>
      <c r="O18" s="33"/>
      <c r="P18" s="10"/>
      <c r="Q18" s="17"/>
      <c r="R18" s="33"/>
      <c r="S18" s="10"/>
      <c r="T18" s="23"/>
      <c r="U18" s="14"/>
      <c r="V18" s="31"/>
      <c r="W18" s="17"/>
      <c r="X18" s="16"/>
      <c r="Y18" s="14"/>
      <c r="Z18" s="23"/>
      <c r="AA18" s="33"/>
      <c r="AB18" s="10"/>
      <c r="AC18" s="17"/>
      <c r="AD18" s="16">
        <f t="shared" si="7"/>
        <v>0</v>
      </c>
      <c r="AE18" s="40">
        <f t="shared" si="0"/>
        <v>0</v>
      </c>
      <c r="AF18" s="41">
        <f t="shared" si="4"/>
        <v>0</v>
      </c>
      <c r="AG18" s="42">
        <f t="shared" si="1"/>
        <v>0</v>
      </c>
      <c r="AH18" s="43">
        <f t="shared" si="5"/>
        <v>0</v>
      </c>
      <c r="AI18" s="42">
        <f t="shared" si="2"/>
        <v>0</v>
      </c>
      <c r="AJ18" s="44">
        <f t="shared" si="6"/>
        <v>0</v>
      </c>
      <c r="AK18" s="42">
        <f t="shared" si="3"/>
        <v>0</v>
      </c>
      <c r="AP18" s="8"/>
      <c r="AQ18" s="2"/>
      <c r="AR18" s="2"/>
      <c r="AS18" s="2"/>
      <c r="AT18" s="2"/>
    </row>
    <row r="19" spans="1:46" ht="18.75" x14ac:dyDescent="0.3">
      <c r="A19" s="57"/>
      <c r="B19" s="96"/>
      <c r="C19" s="79"/>
      <c r="D19" s="77"/>
      <c r="E19" s="78"/>
      <c r="F19" s="33"/>
      <c r="G19" s="10"/>
      <c r="H19" s="17"/>
      <c r="I19" s="33"/>
      <c r="J19" s="10"/>
      <c r="K19" s="17"/>
      <c r="L19" s="33"/>
      <c r="M19" s="10"/>
      <c r="N19" s="17"/>
      <c r="O19" s="33"/>
      <c r="P19" s="10"/>
      <c r="Q19" s="17"/>
      <c r="R19" s="33"/>
      <c r="S19" s="10"/>
      <c r="T19" s="23"/>
      <c r="U19" s="14"/>
      <c r="V19" s="31"/>
      <c r="W19" s="17"/>
      <c r="X19" s="16"/>
      <c r="Y19" s="14"/>
      <c r="Z19" s="23"/>
      <c r="AA19" s="33"/>
      <c r="AB19" s="10"/>
      <c r="AC19" s="17"/>
      <c r="AD19" s="16">
        <f t="shared" si="7"/>
        <v>0</v>
      </c>
      <c r="AE19" s="40">
        <f t="shared" si="0"/>
        <v>0</v>
      </c>
      <c r="AF19" s="41">
        <f t="shared" si="4"/>
        <v>0</v>
      </c>
      <c r="AG19" s="42">
        <f t="shared" si="1"/>
        <v>0</v>
      </c>
      <c r="AH19" s="43">
        <f t="shared" si="5"/>
        <v>0</v>
      </c>
      <c r="AI19" s="42">
        <f t="shared" si="2"/>
        <v>0</v>
      </c>
      <c r="AJ19" s="44">
        <f t="shared" si="6"/>
        <v>0</v>
      </c>
      <c r="AK19" s="42">
        <f t="shared" si="3"/>
        <v>0</v>
      </c>
      <c r="AP19" s="8"/>
      <c r="AQ19" s="2"/>
      <c r="AR19" s="2"/>
      <c r="AS19" s="2"/>
      <c r="AT19" s="2"/>
    </row>
    <row r="20" spans="1:46" ht="18.75" x14ac:dyDescent="0.3">
      <c r="A20" s="57"/>
      <c r="B20" s="96"/>
      <c r="C20" s="79"/>
      <c r="D20" s="77"/>
      <c r="E20" s="78"/>
      <c r="F20" s="33"/>
      <c r="G20" s="10"/>
      <c r="H20" s="17"/>
      <c r="I20" s="33"/>
      <c r="J20" s="10"/>
      <c r="K20" s="17"/>
      <c r="L20" s="33"/>
      <c r="M20" s="10"/>
      <c r="N20" s="17"/>
      <c r="O20" s="33"/>
      <c r="P20" s="10"/>
      <c r="Q20" s="17"/>
      <c r="R20" s="33"/>
      <c r="S20" s="10"/>
      <c r="T20" s="23"/>
      <c r="U20" s="14"/>
      <c r="V20" s="31"/>
      <c r="W20" s="17"/>
      <c r="X20" s="16"/>
      <c r="Y20" s="14"/>
      <c r="Z20" s="23"/>
      <c r="AA20" s="33"/>
      <c r="AB20" s="10"/>
      <c r="AC20" s="17"/>
      <c r="AD20" s="16">
        <f t="shared" si="7"/>
        <v>0</v>
      </c>
      <c r="AE20" s="40">
        <f t="shared" si="0"/>
        <v>0</v>
      </c>
      <c r="AF20" s="41">
        <f t="shared" si="4"/>
        <v>0</v>
      </c>
      <c r="AG20" s="42">
        <f t="shared" si="1"/>
        <v>0</v>
      </c>
      <c r="AH20" s="43">
        <f t="shared" si="5"/>
        <v>0</v>
      </c>
      <c r="AI20" s="42">
        <f t="shared" si="2"/>
        <v>0</v>
      </c>
      <c r="AJ20" s="44">
        <f t="shared" si="6"/>
        <v>0</v>
      </c>
      <c r="AK20" s="42">
        <f t="shared" si="3"/>
        <v>0</v>
      </c>
      <c r="AP20" s="8"/>
      <c r="AQ20" s="2"/>
      <c r="AR20" s="2"/>
      <c r="AS20" s="2"/>
      <c r="AT20" s="2"/>
    </row>
    <row r="21" spans="1:46" ht="18.75" x14ac:dyDescent="0.3">
      <c r="A21" s="57"/>
      <c r="B21" s="96"/>
      <c r="C21" s="79"/>
      <c r="D21" s="77"/>
      <c r="E21" s="78"/>
      <c r="F21" s="33"/>
      <c r="G21" s="10"/>
      <c r="H21" s="17"/>
      <c r="I21" s="33"/>
      <c r="J21" s="10"/>
      <c r="K21" s="17"/>
      <c r="L21" s="33"/>
      <c r="M21" s="10"/>
      <c r="N21" s="17"/>
      <c r="O21" s="33"/>
      <c r="P21" s="10"/>
      <c r="Q21" s="17"/>
      <c r="R21" s="33"/>
      <c r="S21" s="10"/>
      <c r="T21" s="23"/>
      <c r="U21" s="14"/>
      <c r="V21" s="31"/>
      <c r="W21" s="17"/>
      <c r="X21" s="16"/>
      <c r="Y21" s="14"/>
      <c r="Z21" s="23"/>
      <c r="AA21" s="33"/>
      <c r="AB21" s="10"/>
      <c r="AC21" s="17"/>
      <c r="AD21" s="16">
        <f t="shared" si="7"/>
        <v>0</v>
      </c>
      <c r="AE21" s="40">
        <f t="shared" si="0"/>
        <v>0</v>
      </c>
      <c r="AF21" s="41">
        <f t="shared" si="4"/>
        <v>0</v>
      </c>
      <c r="AG21" s="42">
        <f t="shared" si="1"/>
        <v>0</v>
      </c>
      <c r="AH21" s="43">
        <f t="shared" si="5"/>
        <v>0</v>
      </c>
      <c r="AI21" s="42">
        <f t="shared" si="2"/>
        <v>0</v>
      </c>
      <c r="AJ21" s="44">
        <f t="shared" si="6"/>
        <v>0</v>
      </c>
      <c r="AK21" s="42">
        <f t="shared" si="3"/>
        <v>0</v>
      </c>
      <c r="AP21" s="8"/>
      <c r="AQ21" s="2"/>
      <c r="AR21" s="2"/>
      <c r="AS21" s="2"/>
      <c r="AT21" s="2"/>
    </row>
    <row r="22" spans="1:46" ht="18.75" x14ac:dyDescent="0.3">
      <c r="A22" s="57"/>
      <c r="B22" s="96"/>
      <c r="C22" s="79"/>
      <c r="D22" s="77"/>
      <c r="E22" s="78"/>
      <c r="F22" s="33"/>
      <c r="G22" s="10"/>
      <c r="H22" s="17"/>
      <c r="I22" s="33"/>
      <c r="J22" s="10"/>
      <c r="K22" s="17"/>
      <c r="L22" s="33"/>
      <c r="M22" s="10"/>
      <c r="N22" s="17"/>
      <c r="O22" s="33"/>
      <c r="P22" s="10"/>
      <c r="Q22" s="17"/>
      <c r="R22" s="33"/>
      <c r="S22" s="31"/>
      <c r="T22" s="10"/>
      <c r="U22" s="16"/>
      <c r="V22" s="31"/>
      <c r="W22" s="17"/>
      <c r="X22" s="16"/>
      <c r="Y22" s="14"/>
      <c r="Z22" s="23"/>
      <c r="AA22" s="33"/>
      <c r="AB22" s="10"/>
      <c r="AC22" s="17"/>
      <c r="AD22" s="16">
        <f t="shared" ref="AD22:AD38" si="8">SUM(F22:AC22)+(B22*60)</f>
        <v>0</v>
      </c>
      <c r="AE22" s="40">
        <f t="shared" si="0"/>
        <v>0</v>
      </c>
      <c r="AF22" s="41">
        <f t="shared" si="4"/>
        <v>0</v>
      </c>
      <c r="AG22" s="42">
        <f t="shared" si="1"/>
        <v>0</v>
      </c>
      <c r="AH22" s="43">
        <f t="shared" si="5"/>
        <v>0</v>
      </c>
      <c r="AI22" s="42">
        <f t="shared" si="2"/>
        <v>0</v>
      </c>
      <c r="AJ22" s="44">
        <f t="shared" si="6"/>
        <v>0</v>
      </c>
      <c r="AK22" s="42">
        <f t="shared" si="3"/>
        <v>0</v>
      </c>
      <c r="AP22" s="8"/>
      <c r="AQ22" s="2"/>
      <c r="AR22" s="2"/>
      <c r="AS22" s="2"/>
      <c r="AT22" s="2"/>
    </row>
    <row r="23" spans="1:46" ht="18.75" x14ac:dyDescent="0.3">
      <c r="A23" s="57"/>
      <c r="B23" s="96"/>
      <c r="C23" s="76"/>
      <c r="D23" s="77"/>
      <c r="E23" s="78"/>
      <c r="F23" s="16"/>
      <c r="G23" s="10"/>
      <c r="H23" s="17"/>
      <c r="I23" s="16"/>
      <c r="J23" s="10"/>
      <c r="K23" s="17"/>
      <c r="L23" s="16"/>
      <c r="M23" s="10"/>
      <c r="N23" s="17"/>
      <c r="O23" s="16"/>
      <c r="P23" s="10"/>
      <c r="Q23" s="17"/>
      <c r="R23" s="33"/>
      <c r="S23" s="10"/>
      <c r="T23" s="23"/>
      <c r="U23" s="16"/>
      <c r="V23" s="10"/>
      <c r="W23" s="17"/>
      <c r="X23" s="16"/>
      <c r="Y23" s="14"/>
      <c r="Z23" s="23"/>
      <c r="AA23" s="33"/>
      <c r="AB23" s="10"/>
      <c r="AC23" s="17"/>
      <c r="AD23" s="16">
        <f t="shared" si="8"/>
        <v>0</v>
      </c>
      <c r="AE23" s="40">
        <f t="shared" si="0"/>
        <v>0</v>
      </c>
      <c r="AF23" s="41">
        <f t="shared" si="4"/>
        <v>0</v>
      </c>
      <c r="AG23" s="42">
        <f t="shared" si="1"/>
        <v>0</v>
      </c>
      <c r="AH23" s="43">
        <f t="shared" si="5"/>
        <v>0</v>
      </c>
      <c r="AI23" s="42">
        <f t="shared" si="2"/>
        <v>0</v>
      </c>
      <c r="AJ23" s="44">
        <f t="shared" si="6"/>
        <v>0</v>
      </c>
      <c r="AK23" s="42">
        <f t="shared" si="3"/>
        <v>0</v>
      </c>
      <c r="AP23" s="8"/>
      <c r="AQ23" s="2"/>
      <c r="AR23" s="2"/>
      <c r="AS23" s="2"/>
      <c r="AT23" s="2"/>
    </row>
    <row r="24" spans="1:46" ht="21" customHeight="1" x14ac:dyDescent="0.3">
      <c r="A24" s="58"/>
      <c r="B24" s="96"/>
      <c r="C24" s="76"/>
      <c r="D24" s="77"/>
      <c r="E24" s="78"/>
      <c r="F24" s="16"/>
      <c r="G24" s="10"/>
      <c r="H24" s="17"/>
      <c r="I24" s="16"/>
      <c r="J24" s="10"/>
      <c r="K24" s="17"/>
      <c r="L24" s="16"/>
      <c r="M24" s="10"/>
      <c r="N24" s="17"/>
      <c r="O24" s="16"/>
      <c r="P24" s="10"/>
      <c r="Q24" s="17"/>
      <c r="R24" s="33"/>
      <c r="S24" s="10"/>
      <c r="T24" s="23"/>
      <c r="U24" s="16"/>
      <c r="V24" s="10"/>
      <c r="W24" s="17"/>
      <c r="X24" s="16"/>
      <c r="Y24" s="14"/>
      <c r="Z24" s="23"/>
      <c r="AA24" s="33"/>
      <c r="AB24" s="10"/>
      <c r="AC24" s="17"/>
      <c r="AD24" s="16">
        <f t="shared" si="8"/>
        <v>0</v>
      </c>
      <c r="AE24" s="40">
        <f t="shared" si="0"/>
        <v>0</v>
      </c>
      <c r="AF24" s="41">
        <f t="shared" si="4"/>
        <v>0</v>
      </c>
      <c r="AG24" s="42">
        <f t="shared" si="1"/>
        <v>0</v>
      </c>
      <c r="AH24" s="43">
        <f t="shared" si="5"/>
        <v>0</v>
      </c>
      <c r="AI24" s="42">
        <f t="shared" si="2"/>
        <v>0</v>
      </c>
      <c r="AJ24" s="44">
        <f t="shared" si="6"/>
        <v>0</v>
      </c>
      <c r="AK24" s="42">
        <f t="shared" si="3"/>
        <v>0</v>
      </c>
      <c r="AP24" s="8"/>
      <c r="AQ24" s="2"/>
      <c r="AR24" s="2"/>
      <c r="AS24" s="2"/>
      <c r="AT24" s="2"/>
    </row>
    <row r="25" spans="1:46" ht="18.75" customHeight="1" x14ac:dyDescent="0.3">
      <c r="A25" s="55"/>
      <c r="B25" s="96"/>
      <c r="C25" s="76"/>
      <c r="D25" s="77"/>
      <c r="E25" s="78"/>
      <c r="F25" s="16"/>
      <c r="G25" s="10"/>
      <c r="H25" s="17"/>
      <c r="I25" s="16"/>
      <c r="J25" s="10"/>
      <c r="K25" s="17"/>
      <c r="L25" s="16"/>
      <c r="M25" s="10"/>
      <c r="N25" s="17"/>
      <c r="O25" s="16"/>
      <c r="P25" s="10"/>
      <c r="Q25" s="17"/>
      <c r="R25" s="33"/>
      <c r="S25" s="10"/>
      <c r="T25" s="23"/>
      <c r="U25" s="16"/>
      <c r="V25" s="10"/>
      <c r="W25" s="17"/>
      <c r="X25" s="16"/>
      <c r="Y25" s="14"/>
      <c r="Z25" s="23"/>
      <c r="AA25" s="33"/>
      <c r="AB25" s="10"/>
      <c r="AC25" s="17"/>
      <c r="AD25" s="16">
        <f t="shared" si="8"/>
        <v>0</v>
      </c>
      <c r="AE25" s="40">
        <f t="shared" si="0"/>
        <v>0</v>
      </c>
      <c r="AF25" s="41">
        <f t="shared" si="4"/>
        <v>0</v>
      </c>
      <c r="AG25" s="42">
        <f t="shared" si="1"/>
        <v>0</v>
      </c>
      <c r="AH25" s="43">
        <f t="shared" si="5"/>
        <v>0</v>
      </c>
      <c r="AI25" s="42">
        <f t="shared" si="2"/>
        <v>0</v>
      </c>
      <c r="AJ25" s="44">
        <f t="shared" si="6"/>
        <v>0</v>
      </c>
      <c r="AK25" s="42">
        <f t="shared" si="3"/>
        <v>0</v>
      </c>
      <c r="AP25" s="8"/>
      <c r="AQ25" s="2"/>
      <c r="AR25" s="2"/>
      <c r="AS25" s="2"/>
      <c r="AT25" s="2"/>
    </row>
    <row r="26" spans="1:46" ht="18.75" x14ac:dyDescent="0.3">
      <c r="A26" s="55"/>
      <c r="B26" s="96"/>
      <c r="C26" s="76"/>
      <c r="D26" s="77"/>
      <c r="E26" s="78"/>
      <c r="F26" s="16"/>
      <c r="G26" s="10"/>
      <c r="H26" s="17"/>
      <c r="I26" s="16"/>
      <c r="J26" s="10"/>
      <c r="K26" s="17"/>
      <c r="L26" s="16"/>
      <c r="M26" s="10"/>
      <c r="N26" s="17"/>
      <c r="O26" s="16"/>
      <c r="P26" s="10"/>
      <c r="Q26" s="17"/>
      <c r="R26" s="33"/>
      <c r="S26" s="10"/>
      <c r="T26" s="23"/>
      <c r="U26" s="16"/>
      <c r="V26" s="10"/>
      <c r="W26" s="17"/>
      <c r="X26" s="16"/>
      <c r="Y26" s="14"/>
      <c r="Z26" s="23"/>
      <c r="AA26" s="16"/>
      <c r="AB26" s="10"/>
      <c r="AC26" s="17"/>
      <c r="AD26" s="16">
        <f t="shared" si="8"/>
        <v>0</v>
      </c>
      <c r="AE26" s="40">
        <f t="shared" si="0"/>
        <v>0</v>
      </c>
      <c r="AF26" s="41">
        <f t="shared" si="4"/>
        <v>0</v>
      </c>
      <c r="AG26" s="42">
        <f t="shared" si="1"/>
        <v>0</v>
      </c>
      <c r="AH26" s="43">
        <f t="shared" si="5"/>
        <v>0</v>
      </c>
      <c r="AI26" s="42">
        <f t="shared" si="2"/>
        <v>0</v>
      </c>
      <c r="AJ26" s="44">
        <f t="shared" si="6"/>
        <v>0</v>
      </c>
      <c r="AK26" s="42">
        <f t="shared" si="3"/>
        <v>0</v>
      </c>
      <c r="AP26" s="8"/>
      <c r="AQ26" s="2"/>
      <c r="AR26" s="2"/>
      <c r="AS26" s="2"/>
      <c r="AT26" s="2"/>
    </row>
    <row r="27" spans="1:46" ht="18.75" x14ac:dyDescent="0.3">
      <c r="A27" s="55"/>
      <c r="B27" s="96"/>
      <c r="C27" s="76"/>
      <c r="D27" s="77"/>
      <c r="E27" s="78"/>
      <c r="F27" s="16"/>
      <c r="G27" s="10"/>
      <c r="H27" s="17"/>
      <c r="I27" s="16"/>
      <c r="J27" s="10"/>
      <c r="K27" s="17"/>
      <c r="L27" s="16"/>
      <c r="M27" s="10"/>
      <c r="N27" s="17"/>
      <c r="O27" s="16"/>
      <c r="P27" s="10"/>
      <c r="Q27" s="17"/>
      <c r="R27" s="16"/>
      <c r="S27" s="14"/>
      <c r="T27" s="23"/>
      <c r="U27" s="16"/>
      <c r="V27" s="10"/>
      <c r="W27" s="17"/>
      <c r="X27" s="16"/>
      <c r="Y27" s="14"/>
      <c r="Z27" s="23"/>
      <c r="AA27" s="16"/>
      <c r="AB27" s="10"/>
      <c r="AC27" s="17"/>
      <c r="AD27" s="16">
        <f t="shared" si="8"/>
        <v>0</v>
      </c>
      <c r="AE27" s="40">
        <f t="shared" si="0"/>
        <v>0</v>
      </c>
      <c r="AF27" s="41">
        <f t="shared" si="4"/>
        <v>0</v>
      </c>
      <c r="AG27" s="42">
        <f t="shared" si="1"/>
        <v>0</v>
      </c>
      <c r="AH27" s="43">
        <f t="shared" si="5"/>
        <v>0</v>
      </c>
      <c r="AI27" s="42">
        <f t="shared" si="2"/>
        <v>0</v>
      </c>
      <c r="AJ27" s="44">
        <f t="shared" si="6"/>
        <v>0</v>
      </c>
      <c r="AK27" s="42">
        <f t="shared" si="3"/>
        <v>0</v>
      </c>
      <c r="AP27" s="8"/>
      <c r="AQ27" s="2"/>
      <c r="AR27" s="2"/>
      <c r="AS27" s="2"/>
      <c r="AT27" s="2"/>
    </row>
    <row r="28" spans="1:46" ht="18.75" x14ac:dyDescent="0.3">
      <c r="A28" s="55"/>
      <c r="B28" s="96"/>
      <c r="C28" s="76"/>
      <c r="D28" s="77"/>
      <c r="E28" s="78"/>
      <c r="F28" s="16"/>
      <c r="G28" s="10"/>
      <c r="H28" s="17"/>
      <c r="I28" s="16"/>
      <c r="J28" s="10"/>
      <c r="K28" s="17"/>
      <c r="L28" s="16"/>
      <c r="M28" s="10"/>
      <c r="N28" s="17"/>
      <c r="O28" s="16"/>
      <c r="P28" s="10"/>
      <c r="Q28" s="17"/>
      <c r="R28" s="16"/>
      <c r="S28" s="14"/>
      <c r="T28" s="23"/>
      <c r="U28" s="16"/>
      <c r="V28" s="10"/>
      <c r="W28" s="17"/>
      <c r="X28" s="16"/>
      <c r="Y28" s="14"/>
      <c r="Z28" s="23"/>
      <c r="AA28" s="16"/>
      <c r="AB28" s="10"/>
      <c r="AC28" s="17"/>
      <c r="AD28" s="16">
        <f t="shared" si="8"/>
        <v>0</v>
      </c>
      <c r="AE28" s="40">
        <f t="shared" si="0"/>
        <v>0</v>
      </c>
      <c r="AF28" s="41">
        <f t="shared" si="4"/>
        <v>0</v>
      </c>
      <c r="AG28" s="42">
        <f t="shared" si="1"/>
        <v>0</v>
      </c>
      <c r="AH28" s="43">
        <f t="shared" si="5"/>
        <v>0</v>
      </c>
      <c r="AI28" s="42">
        <f t="shared" si="2"/>
        <v>0</v>
      </c>
      <c r="AJ28" s="44">
        <f t="shared" si="6"/>
        <v>0</v>
      </c>
      <c r="AK28" s="42">
        <f t="shared" si="3"/>
        <v>0</v>
      </c>
      <c r="AP28" s="7"/>
      <c r="AQ28" s="2"/>
      <c r="AR28" s="2"/>
      <c r="AS28" s="2"/>
      <c r="AT28" s="2"/>
    </row>
    <row r="29" spans="1:46" ht="18.75" x14ac:dyDescent="0.3">
      <c r="A29" s="55"/>
      <c r="B29" s="96"/>
      <c r="C29" s="80"/>
      <c r="D29" s="81"/>
      <c r="E29" s="82"/>
      <c r="F29" s="18"/>
      <c r="G29" s="11"/>
      <c r="H29" s="19"/>
      <c r="I29" s="18"/>
      <c r="J29" s="11"/>
      <c r="K29" s="19"/>
      <c r="L29" s="18"/>
      <c r="M29" s="11"/>
      <c r="N29" s="19"/>
      <c r="O29" s="18"/>
      <c r="P29" s="11"/>
      <c r="Q29" s="19"/>
      <c r="R29" s="18"/>
      <c r="S29" s="15"/>
      <c r="T29" s="24"/>
      <c r="U29" s="18"/>
      <c r="V29" s="11"/>
      <c r="W29" s="19"/>
      <c r="X29" s="18"/>
      <c r="Y29" s="15"/>
      <c r="Z29" s="24"/>
      <c r="AA29" s="18"/>
      <c r="AB29" s="11"/>
      <c r="AC29" s="19"/>
      <c r="AD29" s="16">
        <f t="shared" si="8"/>
        <v>0</v>
      </c>
      <c r="AE29" s="40">
        <f t="shared" si="0"/>
        <v>0</v>
      </c>
      <c r="AF29" s="41">
        <f t="shared" si="4"/>
        <v>0</v>
      </c>
      <c r="AG29" s="42">
        <f t="shared" si="1"/>
        <v>0</v>
      </c>
      <c r="AH29" s="43">
        <f t="shared" si="5"/>
        <v>0</v>
      </c>
      <c r="AI29" s="42">
        <f t="shared" si="2"/>
        <v>0</v>
      </c>
      <c r="AJ29" s="44">
        <f t="shared" si="6"/>
        <v>0</v>
      </c>
      <c r="AK29" s="42">
        <f t="shared" si="3"/>
        <v>0</v>
      </c>
      <c r="AP29" s="7"/>
      <c r="AQ29" s="2"/>
      <c r="AR29" s="2"/>
      <c r="AS29" s="2"/>
      <c r="AT29" s="2"/>
    </row>
    <row r="30" spans="1:46" ht="18.75" x14ac:dyDescent="0.3">
      <c r="A30" s="55"/>
      <c r="B30" s="96"/>
      <c r="C30" s="76"/>
      <c r="D30" s="77"/>
      <c r="E30" s="78"/>
      <c r="F30" s="16"/>
      <c r="G30" s="10"/>
      <c r="H30" s="17"/>
      <c r="I30" s="16"/>
      <c r="J30" s="10"/>
      <c r="K30" s="17"/>
      <c r="L30" s="16"/>
      <c r="M30" s="10"/>
      <c r="N30" s="17"/>
      <c r="O30" s="16"/>
      <c r="P30" s="10"/>
      <c r="Q30" s="17"/>
      <c r="R30" s="16"/>
      <c r="S30" s="14"/>
      <c r="T30" s="23"/>
      <c r="U30" s="16"/>
      <c r="V30" s="10"/>
      <c r="W30" s="17"/>
      <c r="X30" s="16"/>
      <c r="Y30" s="14"/>
      <c r="Z30" s="23"/>
      <c r="AA30" s="16"/>
      <c r="AB30" s="10"/>
      <c r="AC30" s="17"/>
      <c r="AD30" s="16">
        <f t="shared" si="8"/>
        <v>0</v>
      </c>
      <c r="AE30" s="40">
        <f t="shared" si="0"/>
        <v>0</v>
      </c>
      <c r="AF30" s="41">
        <f t="shared" si="4"/>
        <v>0</v>
      </c>
      <c r="AG30" s="42">
        <f t="shared" si="1"/>
        <v>0</v>
      </c>
      <c r="AH30" s="43">
        <f t="shared" si="5"/>
        <v>0</v>
      </c>
      <c r="AI30" s="42">
        <f t="shared" si="2"/>
        <v>0</v>
      </c>
      <c r="AJ30" s="44">
        <f t="shared" si="6"/>
        <v>0</v>
      </c>
      <c r="AK30" s="42">
        <f t="shared" si="3"/>
        <v>0</v>
      </c>
      <c r="AP30" s="7"/>
      <c r="AQ30" s="2"/>
      <c r="AR30" s="2"/>
      <c r="AS30" s="2"/>
      <c r="AT30" s="2"/>
    </row>
    <row r="31" spans="1:46" ht="18.75" x14ac:dyDescent="0.3">
      <c r="A31" s="55"/>
      <c r="B31" s="96"/>
      <c r="C31" s="76"/>
      <c r="D31" s="77"/>
      <c r="E31" s="78"/>
      <c r="F31" s="16"/>
      <c r="G31" s="10"/>
      <c r="H31" s="17"/>
      <c r="I31" s="16"/>
      <c r="J31" s="10"/>
      <c r="K31" s="17"/>
      <c r="L31" s="16"/>
      <c r="M31" s="10"/>
      <c r="N31" s="17"/>
      <c r="O31" s="16"/>
      <c r="P31" s="10"/>
      <c r="Q31" s="17"/>
      <c r="R31" s="16"/>
      <c r="S31" s="14"/>
      <c r="T31" s="23"/>
      <c r="U31" s="16"/>
      <c r="V31" s="10"/>
      <c r="W31" s="17"/>
      <c r="X31" s="16"/>
      <c r="Y31" s="14"/>
      <c r="Z31" s="23"/>
      <c r="AA31" s="16"/>
      <c r="AB31" s="10"/>
      <c r="AC31" s="17"/>
      <c r="AD31" s="16">
        <f t="shared" si="8"/>
        <v>0</v>
      </c>
      <c r="AE31" s="40">
        <f t="shared" si="0"/>
        <v>0</v>
      </c>
      <c r="AF31" s="41">
        <f t="shared" si="4"/>
        <v>0</v>
      </c>
      <c r="AG31" s="42">
        <f t="shared" si="1"/>
        <v>0</v>
      </c>
      <c r="AH31" s="43">
        <f t="shared" si="5"/>
        <v>0</v>
      </c>
      <c r="AI31" s="42">
        <f t="shared" si="2"/>
        <v>0</v>
      </c>
      <c r="AJ31" s="44">
        <f t="shared" si="6"/>
        <v>0</v>
      </c>
      <c r="AK31" s="42">
        <f t="shared" si="3"/>
        <v>0</v>
      </c>
      <c r="AP31" s="7"/>
      <c r="AQ31" s="2"/>
      <c r="AR31" s="2"/>
      <c r="AS31" s="2"/>
      <c r="AT31" s="2"/>
    </row>
    <row r="32" spans="1:46" ht="18.75" x14ac:dyDescent="0.3">
      <c r="A32" s="55"/>
      <c r="B32" s="96"/>
      <c r="C32" s="76"/>
      <c r="D32" s="77"/>
      <c r="E32" s="78"/>
      <c r="F32" s="16"/>
      <c r="G32" s="10"/>
      <c r="H32" s="17"/>
      <c r="I32" s="16"/>
      <c r="J32" s="10"/>
      <c r="K32" s="17"/>
      <c r="L32" s="16"/>
      <c r="M32" s="10"/>
      <c r="N32" s="17"/>
      <c r="O32" s="16"/>
      <c r="P32" s="10"/>
      <c r="Q32" s="17"/>
      <c r="R32" s="16"/>
      <c r="S32" s="14"/>
      <c r="T32" s="23"/>
      <c r="U32" s="16"/>
      <c r="V32" s="10"/>
      <c r="W32" s="17"/>
      <c r="X32" s="33"/>
      <c r="Y32" s="10"/>
      <c r="Z32" s="23"/>
      <c r="AA32" s="33"/>
      <c r="AB32" s="10"/>
      <c r="AC32" s="17"/>
      <c r="AD32" s="16">
        <f t="shared" si="8"/>
        <v>0</v>
      </c>
      <c r="AE32" s="40">
        <f t="shared" si="0"/>
        <v>0</v>
      </c>
      <c r="AF32" s="41">
        <f t="shared" si="4"/>
        <v>0</v>
      </c>
      <c r="AG32" s="42">
        <f t="shared" si="1"/>
        <v>0</v>
      </c>
      <c r="AH32" s="43">
        <f t="shared" si="5"/>
        <v>0</v>
      </c>
      <c r="AI32" s="42">
        <f t="shared" si="2"/>
        <v>0</v>
      </c>
      <c r="AJ32" s="44">
        <f t="shared" si="6"/>
        <v>0</v>
      </c>
      <c r="AK32" s="42">
        <f t="shared" si="3"/>
        <v>0</v>
      </c>
      <c r="AP32" s="7"/>
      <c r="AQ32" s="2"/>
      <c r="AR32" s="2"/>
      <c r="AS32" s="2"/>
      <c r="AT32" s="2"/>
    </row>
    <row r="33" spans="1:46" ht="18.75" x14ac:dyDescent="0.3">
      <c r="A33" s="55"/>
      <c r="B33" s="96"/>
      <c r="C33" s="76"/>
      <c r="D33" s="77"/>
      <c r="E33" s="78"/>
      <c r="F33" s="16"/>
      <c r="G33" s="10"/>
      <c r="H33" s="17"/>
      <c r="I33" s="16"/>
      <c r="J33" s="10"/>
      <c r="K33" s="17"/>
      <c r="L33" s="16"/>
      <c r="M33" s="10"/>
      <c r="N33" s="17"/>
      <c r="O33" s="16"/>
      <c r="P33" s="10"/>
      <c r="Q33" s="17"/>
      <c r="R33" s="16"/>
      <c r="S33" s="14"/>
      <c r="T33" s="23"/>
      <c r="U33" s="16"/>
      <c r="V33" s="10"/>
      <c r="W33" s="17"/>
      <c r="X33" s="16"/>
      <c r="Y33" s="14"/>
      <c r="Z33" s="23"/>
      <c r="AA33" s="16"/>
      <c r="AB33" s="10"/>
      <c r="AC33" s="17"/>
      <c r="AD33" s="16">
        <f t="shared" si="8"/>
        <v>0</v>
      </c>
      <c r="AE33" s="40">
        <f t="shared" si="0"/>
        <v>0</v>
      </c>
      <c r="AF33" s="41">
        <f t="shared" si="4"/>
        <v>0</v>
      </c>
      <c r="AG33" s="42">
        <f t="shared" si="1"/>
        <v>0</v>
      </c>
      <c r="AH33" s="43">
        <f t="shared" si="5"/>
        <v>0</v>
      </c>
      <c r="AI33" s="42">
        <f t="shared" si="2"/>
        <v>0</v>
      </c>
      <c r="AJ33" s="44">
        <f t="shared" si="6"/>
        <v>0</v>
      </c>
      <c r="AK33" s="42">
        <f t="shared" si="3"/>
        <v>0</v>
      </c>
      <c r="AP33" s="7"/>
      <c r="AQ33" s="2"/>
      <c r="AR33" s="2"/>
      <c r="AS33" s="2"/>
      <c r="AT33" s="2"/>
    </row>
    <row r="34" spans="1:46" ht="18.75" x14ac:dyDescent="0.3">
      <c r="A34" s="55"/>
      <c r="B34" s="96"/>
      <c r="C34" s="76"/>
      <c r="D34" s="77"/>
      <c r="E34" s="78"/>
      <c r="F34" s="16"/>
      <c r="G34" s="10"/>
      <c r="H34" s="17"/>
      <c r="I34" s="16"/>
      <c r="J34" s="10"/>
      <c r="K34" s="17"/>
      <c r="L34" s="16"/>
      <c r="M34" s="10"/>
      <c r="N34" s="17"/>
      <c r="O34" s="16"/>
      <c r="P34" s="10"/>
      <c r="Q34" s="17"/>
      <c r="R34" s="16"/>
      <c r="S34" s="14"/>
      <c r="T34" s="23"/>
      <c r="U34" s="16"/>
      <c r="V34" s="10"/>
      <c r="W34" s="17"/>
      <c r="X34" s="16"/>
      <c r="Y34" s="14"/>
      <c r="Z34" s="23"/>
      <c r="AA34" s="16"/>
      <c r="AB34" s="10"/>
      <c r="AC34" s="17"/>
      <c r="AD34" s="16">
        <f t="shared" si="8"/>
        <v>0</v>
      </c>
      <c r="AE34" s="40">
        <f t="shared" si="0"/>
        <v>0</v>
      </c>
      <c r="AF34" s="41">
        <f t="shared" si="4"/>
        <v>0</v>
      </c>
      <c r="AG34" s="42">
        <f t="shared" si="1"/>
        <v>0</v>
      </c>
      <c r="AH34" s="43">
        <f t="shared" si="5"/>
        <v>0</v>
      </c>
      <c r="AI34" s="42">
        <f t="shared" si="2"/>
        <v>0</v>
      </c>
      <c r="AJ34" s="44">
        <f t="shared" si="6"/>
        <v>0</v>
      </c>
      <c r="AK34" s="42">
        <f t="shared" si="3"/>
        <v>0</v>
      </c>
      <c r="AP34" s="7"/>
      <c r="AQ34" s="2"/>
      <c r="AR34" s="2"/>
      <c r="AS34" s="2"/>
      <c r="AT34" s="2"/>
    </row>
    <row r="35" spans="1:46" ht="18.75" x14ac:dyDescent="0.3">
      <c r="A35" s="55"/>
      <c r="B35" s="96"/>
      <c r="C35" s="76"/>
      <c r="D35" s="77"/>
      <c r="E35" s="78"/>
      <c r="F35" s="16"/>
      <c r="G35" s="10"/>
      <c r="H35" s="17"/>
      <c r="I35" s="16"/>
      <c r="J35" s="10"/>
      <c r="K35" s="17"/>
      <c r="L35" s="16"/>
      <c r="M35" s="10"/>
      <c r="N35" s="17"/>
      <c r="O35" s="16"/>
      <c r="P35" s="10"/>
      <c r="Q35" s="17"/>
      <c r="R35" s="16"/>
      <c r="S35" s="14"/>
      <c r="T35" s="23"/>
      <c r="U35" s="16"/>
      <c r="V35" s="10"/>
      <c r="W35" s="17"/>
      <c r="X35" s="16"/>
      <c r="Y35" s="14"/>
      <c r="Z35" s="23"/>
      <c r="AA35" s="16"/>
      <c r="AB35" s="10"/>
      <c r="AC35" s="17"/>
      <c r="AD35" s="16">
        <f t="shared" si="8"/>
        <v>0</v>
      </c>
      <c r="AE35" s="40">
        <f t="shared" si="0"/>
        <v>0</v>
      </c>
      <c r="AF35" s="41">
        <f t="shared" si="4"/>
        <v>0</v>
      </c>
      <c r="AG35" s="42">
        <f t="shared" si="1"/>
        <v>0</v>
      </c>
      <c r="AH35" s="43">
        <f t="shared" si="5"/>
        <v>0</v>
      </c>
      <c r="AI35" s="42">
        <f t="shared" si="2"/>
        <v>0</v>
      </c>
      <c r="AJ35" s="44">
        <f t="shared" si="6"/>
        <v>0</v>
      </c>
      <c r="AK35" s="42">
        <f t="shared" si="3"/>
        <v>0</v>
      </c>
      <c r="AP35" s="7"/>
      <c r="AQ35" s="2"/>
      <c r="AR35" s="2"/>
      <c r="AS35" s="2"/>
      <c r="AT35" s="2"/>
    </row>
    <row r="36" spans="1:46" ht="18.75" x14ac:dyDescent="0.3">
      <c r="A36" s="55"/>
      <c r="B36" s="96"/>
      <c r="C36" s="76"/>
      <c r="D36" s="77"/>
      <c r="E36" s="78"/>
      <c r="F36" s="16"/>
      <c r="G36" s="10"/>
      <c r="H36" s="17"/>
      <c r="I36" s="16"/>
      <c r="J36" s="10"/>
      <c r="K36" s="17"/>
      <c r="L36" s="16"/>
      <c r="M36" s="10"/>
      <c r="N36" s="17"/>
      <c r="O36" s="16"/>
      <c r="P36" s="10"/>
      <c r="Q36" s="17"/>
      <c r="R36" s="16"/>
      <c r="S36" s="14"/>
      <c r="T36" s="23"/>
      <c r="U36" s="16"/>
      <c r="V36" s="10"/>
      <c r="W36" s="17"/>
      <c r="X36" s="16"/>
      <c r="Y36" s="14"/>
      <c r="Z36" s="23"/>
      <c r="AA36" s="16"/>
      <c r="AB36" s="10"/>
      <c r="AC36" s="17"/>
      <c r="AD36" s="16">
        <f t="shared" si="8"/>
        <v>0</v>
      </c>
      <c r="AE36" s="40">
        <f t="shared" si="0"/>
        <v>0</v>
      </c>
      <c r="AF36" s="41">
        <f t="shared" si="4"/>
        <v>0</v>
      </c>
      <c r="AG36" s="42">
        <f t="shared" si="1"/>
        <v>0</v>
      </c>
      <c r="AH36" s="43">
        <f t="shared" si="5"/>
        <v>0</v>
      </c>
      <c r="AI36" s="42">
        <f t="shared" si="2"/>
        <v>0</v>
      </c>
      <c r="AJ36" s="44">
        <f t="shared" si="6"/>
        <v>0</v>
      </c>
      <c r="AK36" s="42">
        <f t="shared" si="3"/>
        <v>0</v>
      </c>
      <c r="AP36" s="7"/>
      <c r="AQ36" s="2"/>
      <c r="AR36" s="2"/>
      <c r="AS36" s="2"/>
      <c r="AT36" s="2"/>
    </row>
    <row r="37" spans="1:46" ht="18.75" x14ac:dyDescent="0.3">
      <c r="A37" s="55"/>
      <c r="B37" s="96"/>
      <c r="C37" s="83"/>
      <c r="D37" s="84"/>
      <c r="E37" s="85"/>
      <c r="F37" s="35"/>
      <c r="G37" s="36"/>
      <c r="H37" s="37"/>
      <c r="I37" s="35"/>
      <c r="J37" s="36"/>
      <c r="K37" s="37"/>
      <c r="L37" s="35"/>
      <c r="M37" s="36"/>
      <c r="N37" s="37"/>
      <c r="O37" s="35"/>
      <c r="P37" s="36"/>
      <c r="Q37" s="37"/>
      <c r="R37" s="35"/>
      <c r="S37" s="38"/>
      <c r="T37" s="39"/>
      <c r="U37" s="35"/>
      <c r="V37" s="36"/>
      <c r="W37" s="37"/>
      <c r="X37" s="35"/>
      <c r="Y37" s="38"/>
      <c r="Z37" s="39"/>
      <c r="AA37" s="35"/>
      <c r="AB37" s="36"/>
      <c r="AC37" s="37"/>
      <c r="AD37" s="16">
        <f t="shared" si="8"/>
        <v>0</v>
      </c>
      <c r="AE37" s="45">
        <f t="shared" si="0"/>
        <v>0</v>
      </c>
      <c r="AF37" s="41">
        <f t="shared" si="4"/>
        <v>0</v>
      </c>
      <c r="AG37" s="46">
        <f t="shared" si="1"/>
        <v>0</v>
      </c>
      <c r="AH37" s="43">
        <f t="shared" si="5"/>
        <v>0</v>
      </c>
      <c r="AI37" s="42">
        <f t="shared" si="2"/>
        <v>0</v>
      </c>
      <c r="AJ37" s="44">
        <f t="shared" si="6"/>
        <v>0</v>
      </c>
      <c r="AK37" s="42">
        <f t="shared" si="3"/>
        <v>0</v>
      </c>
      <c r="AP37" s="7"/>
      <c r="AQ37" s="2"/>
      <c r="AR37" s="2"/>
      <c r="AS37" s="2"/>
      <c r="AT37" s="2"/>
    </row>
    <row r="38" spans="1:46" ht="19.5" thickBot="1" x14ac:dyDescent="0.35">
      <c r="A38" s="55"/>
      <c r="B38" s="96"/>
      <c r="C38" s="86"/>
      <c r="D38" s="87"/>
      <c r="E38" s="88"/>
      <c r="F38" s="20"/>
      <c r="G38" s="21"/>
      <c r="H38" s="22"/>
      <c r="I38" s="20"/>
      <c r="J38" s="21"/>
      <c r="K38" s="22"/>
      <c r="L38" s="20"/>
      <c r="M38" s="21"/>
      <c r="N38" s="22"/>
      <c r="O38" s="20"/>
      <c r="P38" s="21"/>
      <c r="Q38" s="22"/>
      <c r="R38" s="20"/>
      <c r="S38" s="25"/>
      <c r="T38" s="26"/>
      <c r="U38" s="20"/>
      <c r="V38" s="21"/>
      <c r="W38" s="22"/>
      <c r="X38" s="20"/>
      <c r="Y38" s="25"/>
      <c r="Z38" s="26"/>
      <c r="AA38" s="20"/>
      <c r="AB38" s="21"/>
      <c r="AC38" s="22"/>
      <c r="AD38" s="16">
        <f t="shared" si="8"/>
        <v>0</v>
      </c>
      <c r="AE38" s="47">
        <f t="shared" si="0"/>
        <v>0</v>
      </c>
      <c r="AF38" s="41">
        <f t="shared" si="4"/>
        <v>0</v>
      </c>
      <c r="AG38" s="46">
        <f t="shared" si="1"/>
        <v>0</v>
      </c>
      <c r="AH38" s="43">
        <f t="shared" si="5"/>
        <v>0</v>
      </c>
      <c r="AI38" s="42">
        <f t="shared" si="2"/>
        <v>0</v>
      </c>
      <c r="AJ38" s="44">
        <f t="shared" si="6"/>
        <v>0</v>
      </c>
      <c r="AK38" s="42">
        <f t="shared" si="3"/>
        <v>0</v>
      </c>
      <c r="AP38" s="7"/>
      <c r="AQ38" s="2"/>
      <c r="AR38" s="2"/>
      <c r="AS38" s="2"/>
      <c r="AT38" s="2"/>
    </row>
    <row r="39" spans="1:46" ht="27.4" customHeight="1" thickBot="1" x14ac:dyDescent="0.3">
      <c r="A39" s="34"/>
      <c r="R39" s="1"/>
      <c r="S39" s="1"/>
      <c r="T39" s="1"/>
      <c r="U39" s="1"/>
      <c r="V39" s="1"/>
      <c r="W39" s="1"/>
      <c r="X39" s="1"/>
      <c r="Y39" s="1"/>
      <c r="Z39" s="1"/>
      <c r="AA39" s="100" t="s">
        <v>19</v>
      </c>
      <c r="AB39" s="100"/>
      <c r="AC39" s="100"/>
      <c r="AD39" s="111"/>
      <c r="AE39" s="112">
        <f>SUM(AE9:AE38)</f>
        <v>0</v>
      </c>
      <c r="AF39" s="98" t="s">
        <v>4</v>
      </c>
      <c r="AG39" s="110">
        <f>SUM(AG9:AG38)</f>
        <v>0</v>
      </c>
      <c r="AH39" s="99"/>
      <c r="AI39" s="110">
        <f>SUM(AI9:AI38)</f>
        <v>0</v>
      </c>
      <c r="AJ39" s="99"/>
      <c r="AK39" s="110">
        <f>SUM(AK9:AK38)</f>
        <v>0</v>
      </c>
    </row>
    <row r="40" spans="1:46" ht="22.5" customHeight="1" thickBot="1" x14ac:dyDescent="0.4">
      <c r="A40" s="32"/>
      <c r="C40" s="74"/>
      <c r="D40" s="71"/>
      <c r="E40" s="49"/>
      <c r="F40" s="73"/>
      <c r="G40" s="71"/>
      <c r="H40" s="72"/>
      <c r="I40" s="71"/>
      <c r="J40" s="71"/>
      <c r="K40" s="72"/>
      <c r="L40" s="73"/>
      <c r="M40" s="71"/>
      <c r="N40" s="72"/>
      <c r="O40" s="73"/>
      <c r="P40" s="71"/>
      <c r="Q40" s="72"/>
      <c r="U40" s="1"/>
      <c r="V40" s="1"/>
      <c r="W40" s="1"/>
      <c r="X40" s="1"/>
      <c r="Y40" s="1"/>
      <c r="Z40" s="1"/>
      <c r="AA40" s="1"/>
      <c r="AB40" s="1"/>
      <c r="AC40" s="1"/>
      <c r="AD40" s="1"/>
      <c r="AE40" s="1"/>
    </row>
    <row r="41" spans="1:46" ht="31.9" customHeight="1" thickBot="1" x14ac:dyDescent="0.3">
      <c r="A41" s="28"/>
      <c r="C41" s="74"/>
      <c r="D41" s="71"/>
      <c r="E41" s="49"/>
      <c r="F41" s="73"/>
      <c r="G41" s="71"/>
      <c r="H41" s="72"/>
      <c r="I41" s="71"/>
      <c r="J41" s="71"/>
      <c r="K41" s="72"/>
      <c r="L41" s="73"/>
      <c r="M41" s="71"/>
      <c r="N41" s="72"/>
      <c r="O41" s="73"/>
      <c r="P41" s="71"/>
      <c r="Q41" s="72"/>
      <c r="U41" s="1"/>
      <c r="V41" s="1"/>
      <c r="W41" s="1"/>
      <c r="X41" s="1"/>
      <c r="Y41" s="1"/>
      <c r="Z41" s="1"/>
      <c r="AA41" s="1"/>
      <c r="AB41" s="168" t="s">
        <v>17</v>
      </c>
      <c r="AC41" s="168"/>
      <c r="AD41" s="168"/>
      <c r="AE41" s="169"/>
      <c r="AF41" s="113">
        <v>0</v>
      </c>
      <c r="AG41" s="104"/>
      <c r="AH41" s="115">
        <v>0</v>
      </c>
      <c r="AI41" s="104"/>
      <c r="AJ41" s="114">
        <v>0</v>
      </c>
    </row>
    <row r="42" spans="1:46" ht="24" customHeight="1" x14ac:dyDescent="0.25">
      <c r="C42" s="74"/>
      <c r="D42" s="71"/>
      <c r="E42" s="49"/>
      <c r="F42" s="73"/>
      <c r="G42" s="71"/>
      <c r="H42" s="72"/>
      <c r="I42" s="71"/>
      <c r="J42" s="71"/>
      <c r="K42" s="72"/>
      <c r="L42" s="73"/>
      <c r="M42" s="71"/>
      <c r="N42" s="72"/>
      <c r="O42" s="73"/>
      <c r="P42" s="71"/>
      <c r="Q42" s="72"/>
      <c r="U42" s="1"/>
      <c r="V42" s="1"/>
      <c r="W42" s="1"/>
      <c r="X42" s="1"/>
      <c r="Y42" s="1"/>
      <c r="Z42" s="1"/>
      <c r="AA42" s="1"/>
      <c r="AB42" s="1"/>
      <c r="AC42" s="101"/>
      <c r="AD42" s="102" t="s">
        <v>20</v>
      </c>
      <c r="AE42" s="103"/>
      <c r="AF42" s="104">
        <v>0</v>
      </c>
      <c r="AG42" s="104"/>
      <c r="AH42" s="104">
        <v>0</v>
      </c>
      <c r="AI42" s="104"/>
      <c r="AJ42" s="104">
        <v>0</v>
      </c>
    </row>
    <row r="43" spans="1:46" ht="19.5" customHeight="1" x14ac:dyDescent="0.25">
      <c r="U43" s="1"/>
      <c r="V43" s="1"/>
      <c r="W43" s="1"/>
      <c r="X43" s="1"/>
      <c r="Y43" s="1"/>
      <c r="Z43" s="1"/>
      <c r="AA43" s="1"/>
      <c r="AB43" s="1"/>
      <c r="AC43" s="101"/>
      <c r="AD43" s="105" t="s">
        <v>5</v>
      </c>
      <c r="AE43" s="101"/>
      <c r="AF43" s="106">
        <v>0</v>
      </c>
      <c r="AG43" s="106"/>
      <c r="AH43" s="106">
        <v>0</v>
      </c>
      <c r="AI43" s="106"/>
      <c r="AJ43" s="106">
        <v>0</v>
      </c>
    </row>
    <row r="44" spans="1:46" ht="8.25" customHeight="1" x14ac:dyDescent="0.25">
      <c r="U44" s="1"/>
      <c r="V44" s="1"/>
      <c r="W44" s="1"/>
      <c r="X44" s="1"/>
      <c r="Y44" s="1"/>
      <c r="Z44" s="1"/>
      <c r="AA44" s="1"/>
      <c r="AB44" s="1"/>
      <c r="AC44" s="101"/>
      <c r="AD44" s="105"/>
      <c r="AE44" s="101"/>
      <c r="AF44" s="106"/>
      <c r="AG44" s="106"/>
      <c r="AH44" s="106"/>
      <c r="AI44" s="106"/>
      <c r="AJ44" s="106"/>
    </row>
    <row r="45" spans="1:46" ht="24.4" customHeight="1" x14ac:dyDescent="0.25">
      <c r="AC45" s="107"/>
      <c r="AD45" s="108" t="s">
        <v>18</v>
      </c>
      <c r="AE45" s="107"/>
      <c r="AF45" s="109" t="e">
        <f>SUM(AF43/AF42)</f>
        <v>#DIV/0!</v>
      </c>
      <c r="AG45" s="106"/>
      <c r="AH45" s="109" t="e">
        <f>SUM(AH43/AH42)</f>
        <v>#DIV/0!</v>
      </c>
      <c r="AI45" s="106"/>
      <c r="AJ45" s="109" t="e">
        <f>SUM(AJ43/AJ42)</f>
        <v>#DIV/0!</v>
      </c>
    </row>
    <row r="46" spans="1:46" x14ac:dyDescent="0.25">
      <c r="AF46" s="94"/>
      <c r="AG46" s="94"/>
      <c r="AH46" s="94"/>
      <c r="AI46" s="94"/>
      <c r="AJ46" s="94"/>
    </row>
    <row r="47" spans="1:46" x14ac:dyDescent="0.25">
      <c r="AF47" s="94"/>
      <c r="AG47" s="94"/>
      <c r="AH47" s="94"/>
      <c r="AI47" s="94"/>
      <c r="AJ47" s="94"/>
    </row>
    <row r="48" spans="1:46" x14ac:dyDescent="0.25">
      <c r="AD48" s="5"/>
      <c r="AE48" s="5"/>
      <c r="AF48" s="5"/>
      <c r="AG48" s="5"/>
      <c r="AH48" s="5"/>
      <c r="AI48" s="5"/>
    </row>
    <row r="49" spans="30:35" x14ac:dyDescent="0.25">
      <c r="AD49" s="5"/>
      <c r="AE49" s="5"/>
      <c r="AF49" s="5"/>
      <c r="AG49" s="5"/>
      <c r="AH49" s="5"/>
      <c r="AI49" s="5"/>
    </row>
    <row r="54" spans="30:35" x14ac:dyDescent="0.25">
      <c r="AD54" s="64"/>
    </row>
  </sheetData>
  <sheetProtection formatCells="0" insertRows="0" selectLockedCells="1"/>
  <mergeCells count="22">
    <mergeCell ref="AJ6:AJ7"/>
    <mergeCell ref="AK6:AK7"/>
    <mergeCell ref="F2:H4"/>
    <mergeCell ref="A6:A8"/>
    <mergeCell ref="B6:B8"/>
    <mergeCell ref="C6:AC6"/>
    <mergeCell ref="AD6:AD7"/>
    <mergeCell ref="AE6:AE7"/>
    <mergeCell ref="C7:E7"/>
    <mergeCell ref="F7:H7"/>
    <mergeCell ref="I7:K7"/>
    <mergeCell ref="L7:N7"/>
    <mergeCell ref="AB41:AE41"/>
    <mergeCell ref="AF6:AF7"/>
    <mergeCell ref="AG6:AG7"/>
    <mergeCell ref="AH6:AH7"/>
    <mergeCell ref="AI6:AI7"/>
    <mergeCell ref="O7:Q7"/>
    <mergeCell ref="R7:T7"/>
    <mergeCell ref="U7:W7"/>
    <mergeCell ref="X7:Z7"/>
    <mergeCell ref="AA7:AC7"/>
  </mergeCells>
  <conditionalFormatting sqref="F9:H38 R9:AC38">
    <cfRule type="cellIs" dxfId="221" priority="35" operator="between">
      <formula>6</formula>
      <formula>10</formula>
    </cfRule>
    <cfRule type="cellIs" dxfId="220" priority="36" operator="greaterThanOrEqual">
      <formula>11</formula>
    </cfRule>
    <cfRule type="cellIs" dxfId="219" priority="37" operator="lessThanOrEqual">
      <formula>5</formula>
    </cfRule>
  </conditionalFormatting>
  <conditionalFormatting sqref="AD9:AD38">
    <cfRule type="cellIs" dxfId="218" priority="32" operator="between">
      <formula>811</formula>
      <formula>1620</formula>
    </cfRule>
    <cfRule type="cellIs" dxfId="217" priority="33" operator="lessThanOrEqual">
      <formula>810</formula>
    </cfRule>
    <cfRule type="cellIs" dxfId="216" priority="34" operator="between">
      <formula>1620</formula>
      <formula>2430</formula>
    </cfRule>
  </conditionalFormatting>
  <conditionalFormatting sqref="AF9:AF38 AJ9:AJ38 AH9:AH38">
    <cfRule type="cellIs" dxfId="215" priority="29" operator="between">
      <formula>541</formula>
      <formula>810</formula>
    </cfRule>
    <cfRule type="cellIs" dxfId="214" priority="30" operator="between">
      <formula>271</formula>
      <formula>540</formula>
    </cfRule>
    <cfRule type="cellIs" dxfId="213" priority="31" operator="lessThanOrEqual">
      <formula>270</formula>
    </cfRule>
  </conditionalFormatting>
  <conditionalFormatting sqref="B9:B38">
    <cfRule type="cellIs" dxfId="212" priority="25" operator="equal">
      <formula>4</formula>
    </cfRule>
    <cfRule type="cellIs" dxfId="211" priority="26" operator="equal">
      <formula>3</formula>
    </cfRule>
    <cfRule type="cellIs" dxfId="210" priority="27" operator="equal">
      <formula>2</formula>
    </cfRule>
    <cfRule type="cellIs" dxfId="209" priority="28" operator="equal">
      <formula>1</formula>
    </cfRule>
  </conditionalFormatting>
  <conditionalFormatting sqref="O9:Q38">
    <cfRule type="cellIs" dxfId="208" priority="22" operator="between">
      <formula>6</formula>
      <formula>10</formula>
    </cfRule>
    <cfRule type="cellIs" dxfId="207" priority="23" operator="greaterThanOrEqual">
      <formula>11</formula>
    </cfRule>
    <cfRule type="cellIs" dxfId="206" priority="24" operator="lessThanOrEqual">
      <formula>5</formula>
    </cfRule>
  </conditionalFormatting>
  <conditionalFormatting sqref="I9:K38">
    <cfRule type="cellIs" dxfId="205" priority="19" operator="between">
      <formula>6</formula>
      <formula>10</formula>
    </cfRule>
    <cfRule type="cellIs" dxfId="204" priority="20" operator="greaterThanOrEqual">
      <formula>11</formula>
    </cfRule>
    <cfRule type="cellIs" dxfId="203" priority="21" operator="lessThanOrEqual">
      <formula>5</formula>
    </cfRule>
  </conditionalFormatting>
  <conditionalFormatting sqref="L9:N38">
    <cfRule type="cellIs" dxfId="202" priority="16" operator="between">
      <formula>6</formula>
      <formula>10</formula>
    </cfRule>
    <cfRule type="cellIs" dxfId="201" priority="17" operator="greaterThanOrEqual">
      <formula>11</formula>
    </cfRule>
    <cfRule type="cellIs" dxfId="200" priority="18" operator="lessThanOrEqual">
      <formula>5</formula>
    </cfRule>
  </conditionalFormatting>
  <conditionalFormatting sqref="L3:L4">
    <cfRule type="cellIs" dxfId="199" priority="1" operator="between">
      <formula>6</formula>
      <formula>10</formula>
    </cfRule>
    <cfRule type="cellIs" dxfId="198" priority="2" operator="greaterThanOrEqual">
      <formula>11</formula>
    </cfRule>
    <cfRule type="cellIs" dxfId="197" priority="3" operator="lessThanOrEqual">
      <formula>5</formula>
    </cfRule>
  </conditionalFormatting>
  <conditionalFormatting sqref="I2">
    <cfRule type="cellIs" dxfId="196" priority="13" operator="between">
      <formula>6</formula>
      <formula>10</formula>
    </cfRule>
    <cfRule type="cellIs" dxfId="195" priority="14" operator="greaterThanOrEqual">
      <formula>11</formula>
    </cfRule>
    <cfRule type="cellIs" dxfId="194" priority="15" operator="lessThanOrEqual">
      <formula>5</formula>
    </cfRule>
  </conditionalFormatting>
  <conditionalFormatting sqref="I3:I4">
    <cfRule type="cellIs" dxfId="193" priority="10" operator="between">
      <formula>6</formula>
      <formula>10</formula>
    </cfRule>
    <cfRule type="cellIs" dxfId="192" priority="11" operator="greaterThanOrEqual">
      <formula>11</formula>
    </cfRule>
    <cfRule type="cellIs" dxfId="191" priority="12" operator="lessThanOrEqual">
      <formula>5</formula>
    </cfRule>
  </conditionalFormatting>
  <conditionalFormatting sqref="J2:J4">
    <cfRule type="cellIs" dxfId="190" priority="7" operator="between">
      <formula>6</formula>
      <formula>10</formula>
    </cfRule>
    <cfRule type="cellIs" dxfId="189" priority="8" operator="greaterThanOrEqual">
      <formula>11</formula>
    </cfRule>
    <cfRule type="cellIs" dxfId="188" priority="9" operator="lessThanOrEqual">
      <formula>5</formula>
    </cfRule>
  </conditionalFormatting>
  <conditionalFormatting sqref="L2">
    <cfRule type="cellIs" dxfId="187" priority="4" operator="between">
      <formula>6</formula>
      <formula>10</formula>
    </cfRule>
    <cfRule type="cellIs" dxfId="186" priority="5" operator="greaterThanOrEqual">
      <formula>11</formula>
    </cfRule>
    <cfRule type="cellIs" dxfId="185" priority="6" operator="lessThanOrEqual">
      <formula>5</formula>
    </cfRule>
  </conditionalFormatting>
  <pageMargins left="0.70866141732283472" right="0.70866141732283472" top="0.74803149606299213" bottom="0.74803149606299213" header="0.31496062992125984" footer="0.31496062992125984"/>
  <pageSetup paperSize="9" scale="4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5272A12-59A0-4980-A780-CB711C9D19DD}">
          <x14:formula1>
            <xm:f>'Baseline Assessment Info'!$G$15:$G$18</xm:f>
          </x14:formula1>
          <xm:sqref>B9:B38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34D3F1C6407349A36C4118ADCA813D" ma:contentTypeVersion="8" ma:contentTypeDescription="Create a new document." ma:contentTypeScope="" ma:versionID="66673069aeda56a18a3499b3a7621891">
  <xsd:schema xmlns:xsd="http://www.w3.org/2001/XMLSchema" xmlns:xs="http://www.w3.org/2001/XMLSchema" xmlns:p="http://schemas.microsoft.com/office/2006/metadata/properties" xmlns:ns2="ce5d4efa-f8fd-4ac7-a57b-e558467bf27b" xmlns:ns3="5af1c089-96cc-414f-bf7f-a54670e67a8c" targetNamespace="http://schemas.microsoft.com/office/2006/metadata/properties" ma:root="true" ma:fieldsID="46b3dd02fb9243f4b67ee2622563b322" ns2:_="" ns3:_="">
    <xsd:import namespace="ce5d4efa-f8fd-4ac7-a57b-e558467bf27b"/>
    <xsd:import namespace="5af1c089-96cc-414f-bf7f-a54670e67a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5d4efa-f8fd-4ac7-a57b-e558467bf27b"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f1c089-96cc-414f-bf7f-a54670e67a8c"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A551D1-570C-4D36-A09A-283E7E8D167F}">
  <ds:schemaRefs>
    <ds:schemaRef ds:uri="http://purl.org/dc/terms/"/>
    <ds:schemaRef ds:uri="ce5d4efa-f8fd-4ac7-a57b-e558467bf27b"/>
    <ds:schemaRef ds:uri="http://schemas.microsoft.com/office/2006/documentManagement/types"/>
    <ds:schemaRef ds:uri="5af1c089-96cc-414f-bf7f-a54670e67a8c"/>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32C8A028-67C0-42AE-B1C4-B342DFCF0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5d4efa-f8fd-4ac7-a57b-e558467bf27b"/>
    <ds:schemaRef ds:uri="5af1c089-96cc-414f-bf7f-a54670e67a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F2E91D-674F-465B-96CD-57ABC0B78D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Baseline Assessment Info</vt:lpstr>
      <vt:lpstr>Additional Support Needs</vt:lpstr>
      <vt:lpstr>MONTH 1</vt:lpstr>
      <vt:lpstr>MONTH 2</vt:lpstr>
      <vt:lpstr>MONTH 3</vt:lpstr>
      <vt:lpstr>MONTH 4</vt:lpstr>
      <vt:lpstr>MONTH 5</vt:lpstr>
      <vt:lpstr>MONTH 6</vt:lpstr>
      <vt:lpstr>MONTH 7</vt:lpstr>
      <vt:lpstr>MONTH 8</vt:lpstr>
      <vt:lpstr>MONTH 9</vt:lpstr>
      <vt:lpstr>MONTH 10</vt:lpstr>
      <vt:lpstr>MONTH 11</vt:lpstr>
      <vt:lpstr>MONTH12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CareConsultancy</dc:creator>
  <cp:lastModifiedBy>Hayley</cp:lastModifiedBy>
  <cp:lastPrinted>2020-02-04T13:21:54Z</cp:lastPrinted>
  <dcterms:created xsi:type="dcterms:W3CDTF">2018-03-06T16:33:14Z</dcterms:created>
  <dcterms:modified xsi:type="dcterms:W3CDTF">2020-03-26T20:35:57Z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0x010100B934D3F1C6407349A36C4118ADCA813D</vt:lpwstr>
  </property>
</Properties>
</file>