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worknestltd-my.sharepoint.com/personal/rachael_care4quality_co_uk/Documents/Desktop/LIMBO/"/>
    </mc:Choice>
  </mc:AlternateContent>
  <xr:revisionPtr revIDLastSave="0" documentId="14_{AC10AD39-D4B3-4C44-AA68-3C57136D0B7D}" xr6:coauthVersionLast="47" xr6:coauthVersionMax="47" xr10:uidLastSave="{00000000-0000-0000-0000-000000000000}"/>
  <bookViews>
    <workbookView xWindow="-108" yWindow="-108" windowWidth="23256" windowHeight="12576" tabRatio="895" firstSheet="1" activeTab="3" xr2:uid="{00000000-000D-0000-FFFF-FFFF00000000}"/>
  </bookViews>
  <sheets>
    <sheet name="TAB 1 -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 i="38" l="1"/>
  <c r="AD10" i="38"/>
  <c r="AD11" i="38"/>
  <c r="AD12" i="38"/>
  <c r="AD13" i="38"/>
  <c r="AD14" i="38"/>
  <c r="AD15" i="38"/>
  <c r="AD16" i="38"/>
  <c r="AD17" i="38"/>
  <c r="AD18" i="38"/>
  <c r="AJ38" i="32"/>
  <c r="AK38" i="32" s="1"/>
  <c r="AH38" i="32"/>
  <c r="AI38" i="32" s="1"/>
  <c r="AF38" i="32"/>
  <c r="AG38" i="32" s="1"/>
  <c r="AD38" i="32"/>
  <c r="AE38" i="32" s="1"/>
  <c r="AJ37" i="32"/>
  <c r="AK37" i="32" s="1"/>
  <c r="AH37" i="32"/>
  <c r="AI37" i="32" s="1"/>
  <c r="AF37" i="32"/>
  <c r="AG37" i="32" s="1"/>
  <c r="AD37" i="32"/>
  <c r="AE37" i="32" s="1"/>
  <c r="AJ36" i="32"/>
  <c r="AK36" i="32" s="1"/>
  <c r="AH36" i="32"/>
  <c r="AI36" i="32" s="1"/>
  <c r="AF36" i="32"/>
  <c r="AG36" i="32" s="1"/>
  <c r="AD36" i="32"/>
  <c r="AE36" i="32" s="1"/>
  <c r="AJ35" i="32"/>
  <c r="AK35" i="32" s="1"/>
  <c r="AH35" i="32"/>
  <c r="AI35" i="32" s="1"/>
  <c r="AF35" i="32"/>
  <c r="AG35" i="32" s="1"/>
  <c r="AD35" i="32"/>
  <c r="AE35" i="32" s="1"/>
  <c r="AJ34" i="32"/>
  <c r="AK34" i="32" s="1"/>
  <c r="AH34" i="32"/>
  <c r="AI34" i="32" s="1"/>
  <c r="AF34" i="32"/>
  <c r="AG34" i="32" s="1"/>
  <c r="AD34" i="32"/>
  <c r="AE34" i="32" s="1"/>
  <c r="AJ33" i="32"/>
  <c r="AK33" i="32" s="1"/>
  <c r="AH33" i="32"/>
  <c r="AI33" i="32" s="1"/>
  <c r="AF33" i="32"/>
  <c r="AG33" i="32" s="1"/>
  <c r="AD33" i="32"/>
  <c r="AE33" i="32" s="1"/>
  <c r="AJ32" i="32"/>
  <c r="AK32" i="32" s="1"/>
  <c r="AH32" i="32"/>
  <c r="AI32" i="32" s="1"/>
  <c r="AF32" i="32"/>
  <c r="AG32" i="32" s="1"/>
  <c r="AD32" i="32"/>
  <c r="AE32" i="32" s="1"/>
  <c r="AJ31" i="32"/>
  <c r="AK31" i="32" s="1"/>
  <c r="AH31" i="32"/>
  <c r="AI31" i="32" s="1"/>
  <c r="AF31" i="32"/>
  <c r="AG31" i="32" s="1"/>
  <c r="AD31" i="32"/>
  <c r="AE31" i="32" s="1"/>
  <c r="AJ30" i="32"/>
  <c r="AK30" i="32" s="1"/>
  <c r="AH30" i="32"/>
  <c r="AI30" i="32" s="1"/>
  <c r="AF30" i="32"/>
  <c r="AG30" i="32" s="1"/>
  <c r="AD30" i="32"/>
  <c r="AE30" i="32" s="1"/>
  <c r="AJ29" i="32"/>
  <c r="AK29" i="32" s="1"/>
  <c r="AH29" i="32"/>
  <c r="AI29" i="32" s="1"/>
  <c r="AF29" i="32"/>
  <c r="AG29" i="32" s="1"/>
  <c r="AD29" i="32"/>
  <c r="AE29" i="32" s="1"/>
  <c r="AJ28" i="32"/>
  <c r="AK28" i="32" s="1"/>
  <c r="AH28" i="32"/>
  <c r="AI28" i="32" s="1"/>
  <c r="AF28" i="32"/>
  <c r="AG28" i="32" s="1"/>
  <c r="AD28" i="32"/>
  <c r="AE28" i="32" s="1"/>
  <c r="AJ27" i="32"/>
  <c r="AK27" i="32" s="1"/>
  <c r="AH27" i="32"/>
  <c r="AI27" i="32" s="1"/>
  <c r="AF27" i="32"/>
  <c r="AG27" i="32" s="1"/>
  <c r="AD27" i="32"/>
  <c r="AE27" i="32" s="1"/>
  <c r="AJ26" i="32"/>
  <c r="AK26" i="32" s="1"/>
  <c r="AH26" i="32"/>
  <c r="AI26" i="32" s="1"/>
  <c r="AF26" i="32"/>
  <c r="AG26" i="32" s="1"/>
  <c r="AD26" i="32"/>
  <c r="AE26" i="32" s="1"/>
  <c r="AJ25" i="32"/>
  <c r="AK25" i="32" s="1"/>
  <c r="AH25" i="32"/>
  <c r="AI25" i="32" s="1"/>
  <c r="AF25" i="32"/>
  <c r="AG25" i="32" s="1"/>
  <c r="AD25" i="32"/>
  <c r="AE25" i="32" s="1"/>
  <c r="AJ24" i="32"/>
  <c r="AK24" i="32" s="1"/>
  <c r="AH24" i="32"/>
  <c r="AI24" i="32" s="1"/>
  <c r="AF24" i="32"/>
  <c r="AG24" i="32" s="1"/>
  <c r="AD24" i="32"/>
  <c r="AE24" i="32" s="1"/>
  <c r="AJ23" i="32"/>
  <c r="AK23" i="32" s="1"/>
  <c r="AH23" i="32"/>
  <c r="AI23" i="32" s="1"/>
  <c r="AF23" i="32"/>
  <c r="AG23" i="32" s="1"/>
  <c r="AD23" i="32"/>
  <c r="AE23" i="32" s="1"/>
  <c r="AJ22" i="32"/>
  <c r="AK22" i="32" s="1"/>
  <c r="AH22" i="32"/>
  <c r="AI22" i="32" s="1"/>
  <c r="AF22" i="32"/>
  <c r="AG22" i="32" s="1"/>
  <c r="AD22" i="32"/>
  <c r="AE22" i="32" s="1"/>
  <c r="AJ21" i="32"/>
  <c r="AK21" i="32" s="1"/>
  <c r="AH21" i="32"/>
  <c r="AI21" i="32" s="1"/>
  <c r="AF21" i="32"/>
  <c r="AG21" i="32" s="1"/>
  <c r="AD21" i="32"/>
  <c r="AE21" i="32" s="1"/>
  <c r="AJ20" i="32"/>
  <c r="AK20" i="32" s="1"/>
  <c r="AH20" i="32"/>
  <c r="AI20" i="32" s="1"/>
  <c r="AF20" i="32"/>
  <c r="AG20" i="32" s="1"/>
  <c r="AD20" i="32"/>
  <c r="AE20" i="32" s="1"/>
  <c r="AJ19" i="32"/>
  <c r="AK19" i="32" s="1"/>
  <c r="AH19" i="32"/>
  <c r="AI19" i="32" s="1"/>
  <c r="AF19" i="32"/>
  <c r="AG19" i="32" s="1"/>
  <c r="AD19" i="32"/>
  <c r="AE19" i="32" s="1"/>
  <c r="AJ18" i="32"/>
  <c r="AK18" i="32" s="1"/>
  <c r="AH18" i="32"/>
  <c r="AI18" i="32" s="1"/>
  <c r="AF18" i="32"/>
  <c r="AG18" i="32" s="1"/>
  <c r="AD18" i="32"/>
  <c r="AE18" i="32" s="1"/>
  <c r="AJ17" i="32"/>
  <c r="AK17" i="32" s="1"/>
  <c r="AH17" i="32"/>
  <c r="AI17" i="32" s="1"/>
  <c r="AF17" i="32"/>
  <c r="AG17" i="32" s="1"/>
  <c r="AD17" i="32"/>
  <c r="AE17" i="32" s="1"/>
  <c r="AJ16" i="32"/>
  <c r="AK16" i="32" s="1"/>
  <c r="AH16" i="32"/>
  <c r="AI16" i="32" s="1"/>
  <c r="AF16" i="32"/>
  <c r="AG16" i="32" s="1"/>
  <c r="AD16" i="32"/>
  <c r="AE16" i="32" s="1"/>
  <c r="AJ15" i="32"/>
  <c r="AK15" i="32" s="1"/>
  <c r="AH15" i="32"/>
  <c r="AI15" i="32" s="1"/>
  <c r="AF15" i="32"/>
  <c r="AG15" i="32" s="1"/>
  <c r="AD15" i="32"/>
  <c r="AE15" i="32" s="1"/>
  <c r="AJ14" i="32"/>
  <c r="AK14" i="32" s="1"/>
  <c r="AH14" i="32"/>
  <c r="AI14" i="32" s="1"/>
  <c r="AF14" i="32"/>
  <c r="AG14" i="32" s="1"/>
  <c r="AD14" i="32"/>
  <c r="AE14" i="32" s="1"/>
  <c r="AJ13" i="32"/>
  <c r="AK13" i="32" s="1"/>
  <c r="AH13" i="32"/>
  <c r="AI13" i="32" s="1"/>
  <c r="AF13" i="32"/>
  <c r="AG13" i="32" s="1"/>
  <c r="AD13" i="32"/>
  <c r="AE13" i="32" s="1"/>
  <c r="AJ12" i="32"/>
  <c r="AK12" i="32" s="1"/>
  <c r="AH12" i="32"/>
  <c r="AI12" i="32" s="1"/>
  <c r="AF12" i="32"/>
  <c r="AG12" i="32" s="1"/>
  <c r="AD12" i="32"/>
  <c r="AE12" i="32" s="1"/>
  <c r="AJ11" i="32"/>
  <c r="AK11" i="32" s="1"/>
  <c r="AH11" i="32"/>
  <c r="AI11" i="32" s="1"/>
  <c r="AF11" i="32"/>
  <c r="AG11" i="32" s="1"/>
  <c r="AD11" i="32"/>
  <c r="AE11" i="32" s="1"/>
  <c r="AJ10" i="32"/>
  <c r="AK10" i="32" s="1"/>
  <c r="AH10" i="32"/>
  <c r="AI10" i="32" s="1"/>
  <c r="AF10" i="32"/>
  <c r="AG10" i="32" s="1"/>
  <c r="AD10" i="32"/>
  <c r="AE10" i="32" s="1"/>
  <c r="AJ9" i="32"/>
  <c r="AK9" i="32" s="1"/>
  <c r="AK39" i="32" s="1"/>
  <c r="AJ43" i="32" s="1"/>
  <c r="AH9" i="32"/>
  <c r="AI9" i="32" s="1"/>
  <c r="AF9" i="32"/>
  <c r="AG9" i="32" s="1"/>
  <c r="AD9" i="32"/>
  <c r="AE9" i="32" s="1"/>
  <c r="AE39" i="32" s="1"/>
  <c r="AG39" i="32" l="1"/>
  <c r="AF43" i="32" s="1"/>
  <c r="AI39" i="32"/>
  <c r="AH43" i="32" s="1"/>
  <c r="AK38" i="41"/>
  <c r="AJ38" i="41"/>
  <c r="AH38" i="41"/>
  <c r="AI38" i="41" s="1"/>
  <c r="AF38" i="41"/>
  <c r="AG38" i="41" s="1"/>
  <c r="AE38" i="41"/>
  <c r="AD38" i="41"/>
  <c r="AK37" i="41"/>
  <c r="AJ37" i="41"/>
  <c r="AH37" i="41"/>
  <c r="AI37" i="41" s="1"/>
  <c r="AF37" i="41"/>
  <c r="AG37" i="41" s="1"/>
  <c r="AE37" i="41"/>
  <c r="AD37" i="41"/>
  <c r="AK36" i="41"/>
  <c r="AJ36" i="41"/>
  <c r="AH36" i="41"/>
  <c r="AI36" i="41" s="1"/>
  <c r="AF36" i="41"/>
  <c r="AG36" i="41" s="1"/>
  <c r="AE36" i="41"/>
  <c r="AD36" i="41"/>
  <c r="AK35" i="41"/>
  <c r="AJ35" i="41"/>
  <c r="AH35" i="41"/>
  <c r="AI35" i="41" s="1"/>
  <c r="AF35" i="41"/>
  <c r="AG35" i="41" s="1"/>
  <c r="AE35" i="41"/>
  <c r="AD35" i="41"/>
  <c r="AK34" i="41"/>
  <c r="AJ34" i="41"/>
  <c r="AH34" i="41"/>
  <c r="AI34" i="41" s="1"/>
  <c r="AF34" i="41"/>
  <c r="AG34" i="41" s="1"/>
  <c r="AE34" i="41"/>
  <c r="AD34" i="41"/>
  <c r="AK33" i="41"/>
  <c r="AJ33" i="41"/>
  <c r="AH33" i="41"/>
  <c r="AI33" i="41" s="1"/>
  <c r="AF33" i="41"/>
  <c r="AG33" i="41" s="1"/>
  <c r="AE33" i="41"/>
  <c r="AD33" i="41"/>
  <c r="AK32" i="41"/>
  <c r="AJ32" i="41"/>
  <c r="AH32" i="41"/>
  <c r="AI32" i="41" s="1"/>
  <c r="AF32" i="41"/>
  <c r="AG32" i="41" s="1"/>
  <c r="AE32" i="41"/>
  <c r="AD32" i="41"/>
  <c r="AK31" i="41"/>
  <c r="AJ31" i="41"/>
  <c r="AH31" i="41"/>
  <c r="AI31" i="41" s="1"/>
  <c r="AF31" i="41"/>
  <c r="AG31" i="41" s="1"/>
  <c r="AE31" i="41"/>
  <c r="AD31" i="41"/>
  <c r="AK30" i="41"/>
  <c r="AJ30" i="41"/>
  <c r="AH30" i="41"/>
  <c r="AI30" i="41" s="1"/>
  <c r="AF30" i="41"/>
  <c r="AG30" i="41" s="1"/>
  <c r="AE30" i="41"/>
  <c r="AD30" i="41"/>
  <c r="AK29" i="41"/>
  <c r="AJ29" i="41"/>
  <c r="AH29" i="41"/>
  <c r="AI29" i="41" s="1"/>
  <c r="AF29" i="41"/>
  <c r="AG29" i="41" s="1"/>
  <c r="AE29" i="41"/>
  <c r="AD29" i="41"/>
  <c r="AK28" i="41"/>
  <c r="AJ28" i="41"/>
  <c r="AH28" i="41"/>
  <c r="AI28" i="41" s="1"/>
  <c r="AF28" i="41"/>
  <c r="AG28" i="41" s="1"/>
  <c r="AE28" i="41"/>
  <c r="AD28" i="41"/>
  <c r="AK27" i="41"/>
  <c r="AJ27" i="41"/>
  <c r="AH27" i="41"/>
  <c r="AI27" i="41" s="1"/>
  <c r="AF27" i="41"/>
  <c r="AG27" i="41" s="1"/>
  <c r="AE27" i="41"/>
  <c r="AD27" i="41"/>
  <c r="AK26" i="41"/>
  <c r="AJ26" i="41"/>
  <c r="AH26" i="41"/>
  <c r="AI26" i="41" s="1"/>
  <c r="AF26" i="41"/>
  <c r="AG26" i="41" s="1"/>
  <c r="AE26" i="41"/>
  <c r="AD26" i="41"/>
  <c r="AK25" i="41"/>
  <c r="AJ25" i="41"/>
  <c r="AH25" i="41"/>
  <c r="AI25" i="41" s="1"/>
  <c r="AF25" i="41"/>
  <c r="AG25" i="41" s="1"/>
  <c r="AE25" i="41"/>
  <c r="AD25" i="41"/>
  <c r="AK24" i="41"/>
  <c r="AJ24" i="41"/>
  <c r="AH24" i="41"/>
  <c r="AI24" i="41" s="1"/>
  <c r="AF24" i="41"/>
  <c r="AG24" i="41" s="1"/>
  <c r="AE24" i="41"/>
  <c r="AD24" i="41"/>
  <c r="AK23" i="41"/>
  <c r="AJ23" i="41"/>
  <c r="AH23" i="41"/>
  <c r="AI23" i="41" s="1"/>
  <c r="AF23" i="41"/>
  <c r="AG23" i="41" s="1"/>
  <c r="AE23" i="41"/>
  <c r="AD23" i="41"/>
  <c r="AK22" i="41"/>
  <c r="AJ22" i="41"/>
  <c r="AH22" i="41"/>
  <c r="AI22" i="41" s="1"/>
  <c r="AF22" i="41"/>
  <c r="AG22" i="41" s="1"/>
  <c r="AE22" i="41"/>
  <c r="AD22" i="41"/>
  <c r="AK21" i="41"/>
  <c r="AJ21" i="41"/>
  <c r="AH21" i="41"/>
  <c r="AI21" i="41" s="1"/>
  <c r="AF21" i="41"/>
  <c r="AG21" i="41" s="1"/>
  <c r="AE21" i="41"/>
  <c r="AD21" i="41"/>
  <c r="AK20" i="41"/>
  <c r="AJ20" i="41"/>
  <c r="AH20" i="41"/>
  <c r="AI20" i="41" s="1"/>
  <c r="AF20" i="41"/>
  <c r="AG20" i="41" s="1"/>
  <c r="AE20" i="41"/>
  <c r="AD20" i="41"/>
  <c r="AK19" i="41"/>
  <c r="AJ19" i="41"/>
  <c r="AH19" i="41"/>
  <c r="AI19" i="41" s="1"/>
  <c r="AF19" i="41"/>
  <c r="AG19" i="41" s="1"/>
  <c r="AE19" i="41"/>
  <c r="AD19" i="41"/>
  <c r="AJ18" i="41"/>
  <c r="AK18" i="41" s="1"/>
  <c r="AH18" i="41"/>
  <c r="AI18" i="41" s="1"/>
  <c r="AF18" i="41"/>
  <c r="AG18" i="41" s="1"/>
  <c r="AD18" i="41"/>
  <c r="AE18" i="41" s="1"/>
  <c r="AJ17" i="41"/>
  <c r="AK17" i="41" s="1"/>
  <c r="AH17" i="41"/>
  <c r="AI17" i="41" s="1"/>
  <c r="AF17" i="41"/>
  <c r="AG17" i="41" s="1"/>
  <c r="AD17" i="41"/>
  <c r="AE17" i="41" s="1"/>
  <c r="AJ16" i="41"/>
  <c r="AK16" i="41" s="1"/>
  <c r="AH16" i="41"/>
  <c r="AI16" i="41" s="1"/>
  <c r="AF16" i="41"/>
  <c r="AG16" i="41" s="1"/>
  <c r="AD16" i="41"/>
  <c r="AE16" i="41" s="1"/>
  <c r="AJ15" i="41"/>
  <c r="AK15" i="41" s="1"/>
  <c r="AH15" i="41"/>
  <c r="AI15" i="41" s="1"/>
  <c r="AF15" i="41"/>
  <c r="AG15" i="41" s="1"/>
  <c r="AD15" i="41"/>
  <c r="AE15" i="41" s="1"/>
  <c r="AJ14" i="41"/>
  <c r="AK14" i="41" s="1"/>
  <c r="AH14" i="41"/>
  <c r="AI14" i="41" s="1"/>
  <c r="AF14" i="41"/>
  <c r="AG14" i="41" s="1"/>
  <c r="AD14" i="41"/>
  <c r="AE14" i="41" s="1"/>
  <c r="AJ13" i="41"/>
  <c r="AK13" i="41" s="1"/>
  <c r="AH13" i="41"/>
  <c r="AI13" i="41" s="1"/>
  <c r="AF13" i="41"/>
  <c r="AG13" i="41" s="1"/>
  <c r="AD13" i="41"/>
  <c r="AE13" i="41" s="1"/>
  <c r="AJ12" i="41"/>
  <c r="AK12" i="41" s="1"/>
  <c r="AH12" i="41"/>
  <c r="AI12" i="41" s="1"/>
  <c r="AF12" i="41"/>
  <c r="AG12" i="41" s="1"/>
  <c r="AD12" i="41"/>
  <c r="AE12" i="41" s="1"/>
  <c r="AJ11" i="41"/>
  <c r="AK11" i="41" s="1"/>
  <c r="AH11" i="41"/>
  <c r="AI11" i="41" s="1"/>
  <c r="AF11" i="41"/>
  <c r="AG11" i="41" s="1"/>
  <c r="AD11" i="41"/>
  <c r="AE11" i="41" s="1"/>
  <c r="AJ10" i="41"/>
  <c r="AK10" i="41" s="1"/>
  <c r="AH10" i="41"/>
  <c r="AI10" i="41" s="1"/>
  <c r="AF10" i="41"/>
  <c r="AG10" i="41" s="1"/>
  <c r="AD10" i="41"/>
  <c r="AE10" i="41" s="1"/>
  <c r="AJ9" i="41"/>
  <c r="AK9" i="41" s="1"/>
  <c r="AK39" i="41" s="1"/>
  <c r="AJ43" i="41" s="1"/>
  <c r="AH9" i="41"/>
  <c r="AI9" i="41" s="1"/>
  <c r="AF9" i="41"/>
  <c r="AG9" i="41" s="1"/>
  <c r="AD9" i="41"/>
  <c r="AE9" i="41" s="1"/>
  <c r="AK38" i="36"/>
  <c r="AJ38" i="36"/>
  <c r="AH38" i="36"/>
  <c r="AI38" i="36" s="1"/>
  <c r="AF38" i="36"/>
  <c r="AG38" i="36" s="1"/>
  <c r="AD38" i="36"/>
  <c r="AE38" i="36" s="1"/>
  <c r="AK37" i="36"/>
  <c r="AJ37" i="36"/>
  <c r="AH37" i="36"/>
  <c r="AI37" i="36" s="1"/>
  <c r="AF37" i="36"/>
  <c r="AG37" i="36" s="1"/>
  <c r="AD37" i="36"/>
  <c r="AE37" i="36" s="1"/>
  <c r="AK36" i="36"/>
  <c r="AJ36" i="36"/>
  <c r="AH36" i="36"/>
  <c r="AI36" i="36" s="1"/>
  <c r="AF36" i="36"/>
  <c r="AG36" i="36" s="1"/>
  <c r="AD36" i="36"/>
  <c r="AE36" i="36" s="1"/>
  <c r="AK35" i="36"/>
  <c r="AJ35" i="36"/>
  <c r="AH35" i="36"/>
  <c r="AI35" i="36" s="1"/>
  <c r="AF35" i="36"/>
  <c r="AG35" i="36" s="1"/>
  <c r="AD35" i="36"/>
  <c r="AE35" i="36" s="1"/>
  <c r="AK34" i="36"/>
  <c r="AJ34" i="36"/>
  <c r="AH34" i="36"/>
  <c r="AI34" i="36" s="1"/>
  <c r="AF34" i="36"/>
  <c r="AG34" i="36" s="1"/>
  <c r="AD34" i="36"/>
  <c r="AE34" i="36" s="1"/>
  <c r="AK33" i="36"/>
  <c r="AJ33" i="36"/>
  <c r="AH33" i="36"/>
  <c r="AI33" i="36" s="1"/>
  <c r="AF33" i="36"/>
  <c r="AG33" i="36" s="1"/>
  <c r="AD33" i="36"/>
  <c r="AE33" i="36" s="1"/>
  <c r="AK32" i="36"/>
  <c r="AJ32" i="36"/>
  <c r="AH32" i="36"/>
  <c r="AI32" i="36" s="1"/>
  <c r="AF32" i="36"/>
  <c r="AG32" i="36" s="1"/>
  <c r="AD32" i="36"/>
  <c r="AE32" i="36" s="1"/>
  <c r="AK31" i="36"/>
  <c r="AJ31" i="36"/>
  <c r="AH31" i="36"/>
  <c r="AI31" i="36" s="1"/>
  <c r="AF31" i="36"/>
  <c r="AG31" i="36" s="1"/>
  <c r="AD31" i="36"/>
  <c r="AE31" i="36" s="1"/>
  <c r="AK30" i="36"/>
  <c r="AJ30" i="36"/>
  <c r="AH30" i="36"/>
  <c r="AI30" i="36" s="1"/>
  <c r="AF30" i="36"/>
  <c r="AG30" i="36" s="1"/>
  <c r="AD30" i="36"/>
  <c r="AE30" i="36" s="1"/>
  <c r="AK29" i="36"/>
  <c r="AJ29" i="36"/>
  <c r="AH29" i="36"/>
  <c r="AI29" i="36" s="1"/>
  <c r="AF29" i="36"/>
  <c r="AG29" i="36" s="1"/>
  <c r="AD29" i="36"/>
  <c r="AE29" i="36" s="1"/>
  <c r="AK28" i="36"/>
  <c r="AJ28" i="36"/>
  <c r="AH28" i="36"/>
  <c r="AI28" i="36" s="1"/>
  <c r="AF28" i="36"/>
  <c r="AG28" i="36" s="1"/>
  <c r="AD28" i="36"/>
  <c r="AE28" i="36" s="1"/>
  <c r="AK27" i="36"/>
  <c r="AJ27" i="36"/>
  <c r="AH27" i="36"/>
  <c r="AI27" i="36" s="1"/>
  <c r="AF27" i="36"/>
  <c r="AG27" i="36" s="1"/>
  <c r="AD27" i="36"/>
  <c r="AE27" i="36" s="1"/>
  <c r="AK26" i="36"/>
  <c r="AJ26" i="36"/>
  <c r="AH26" i="36"/>
  <c r="AI26" i="36" s="1"/>
  <c r="AF26" i="36"/>
  <c r="AG26" i="36" s="1"/>
  <c r="AD26" i="36"/>
  <c r="AE26" i="36" s="1"/>
  <c r="AK25" i="36"/>
  <c r="AJ25" i="36"/>
  <c r="AH25" i="36"/>
  <c r="AI25" i="36" s="1"/>
  <c r="AF25" i="36"/>
  <c r="AG25" i="36" s="1"/>
  <c r="AD25" i="36"/>
  <c r="AE25" i="36" s="1"/>
  <c r="AK24" i="36"/>
  <c r="AJ24" i="36"/>
  <c r="AH24" i="36"/>
  <c r="AI24" i="36" s="1"/>
  <c r="AF24" i="36"/>
  <c r="AG24" i="36" s="1"/>
  <c r="AD24" i="36"/>
  <c r="AE24" i="36" s="1"/>
  <c r="AK23" i="36"/>
  <c r="AJ23" i="36"/>
  <c r="AH23" i="36"/>
  <c r="AI23" i="36" s="1"/>
  <c r="AF23" i="36"/>
  <c r="AG23" i="36" s="1"/>
  <c r="AD23" i="36"/>
  <c r="AE23" i="36" s="1"/>
  <c r="AK22" i="36"/>
  <c r="AJ22" i="36"/>
  <c r="AH22" i="36"/>
  <c r="AI22" i="36" s="1"/>
  <c r="AF22" i="36"/>
  <c r="AG22" i="36" s="1"/>
  <c r="AD22" i="36"/>
  <c r="AE22" i="36" s="1"/>
  <c r="AK21" i="36"/>
  <c r="AJ21" i="36"/>
  <c r="AH21" i="36"/>
  <c r="AI21" i="36" s="1"/>
  <c r="AF21" i="36"/>
  <c r="AG21" i="36" s="1"/>
  <c r="AD21" i="36"/>
  <c r="AE21" i="36" s="1"/>
  <c r="AK20" i="36"/>
  <c r="AJ20" i="36"/>
  <c r="AH20" i="36"/>
  <c r="AI20" i="36" s="1"/>
  <c r="AF20" i="36"/>
  <c r="AG20" i="36" s="1"/>
  <c r="AD20" i="36"/>
  <c r="AE20" i="36" s="1"/>
  <c r="AK19" i="36"/>
  <c r="AJ19" i="36"/>
  <c r="AH19" i="36"/>
  <c r="AI19" i="36" s="1"/>
  <c r="AF19" i="36"/>
  <c r="AG19" i="36" s="1"/>
  <c r="AD19" i="36"/>
  <c r="AE19" i="36" s="1"/>
  <c r="AJ18" i="36"/>
  <c r="AK18" i="36" s="1"/>
  <c r="AH18" i="36"/>
  <c r="AI18" i="36" s="1"/>
  <c r="AF18" i="36"/>
  <c r="AG18" i="36" s="1"/>
  <c r="AD18" i="36"/>
  <c r="AE18" i="36" s="1"/>
  <c r="AK17" i="36"/>
  <c r="AJ17" i="36"/>
  <c r="AH17" i="36"/>
  <c r="AI17" i="36" s="1"/>
  <c r="AF17" i="36"/>
  <c r="AG17" i="36" s="1"/>
  <c r="AD17" i="36"/>
  <c r="AE17" i="36" s="1"/>
  <c r="AJ16" i="36"/>
  <c r="AK16" i="36" s="1"/>
  <c r="AH16" i="36"/>
  <c r="AI16" i="36" s="1"/>
  <c r="AF16" i="36"/>
  <c r="AG16" i="36" s="1"/>
  <c r="AD16" i="36"/>
  <c r="AE16" i="36" s="1"/>
  <c r="AJ15" i="36"/>
  <c r="AK15" i="36" s="1"/>
  <c r="AH15" i="36"/>
  <c r="AI15" i="36" s="1"/>
  <c r="AF15" i="36"/>
  <c r="AG15" i="36" s="1"/>
  <c r="AD15" i="36"/>
  <c r="AE15" i="36" s="1"/>
  <c r="AJ14" i="36"/>
  <c r="AK14" i="36" s="1"/>
  <c r="AH14" i="36"/>
  <c r="AI14" i="36" s="1"/>
  <c r="AF14" i="36"/>
  <c r="AG14" i="36" s="1"/>
  <c r="AD14" i="36"/>
  <c r="AE14" i="36" s="1"/>
  <c r="AJ13" i="36"/>
  <c r="AK13" i="36" s="1"/>
  <c r="AH13" i="36"/>
  <c r="AI13" i="36" s="1"/>
  <c r="AF13" i="36"/>
  <c r="AG13" i="36" s="1"/>
  <c r="AD13" i="36"/>
  <c r="AE13" i="36" s="1"/>
  <c r="AJ12" i="36"/>
  <c r="AK12" i="36" s="1"/>
  <c r="AH12" i="36"/>
  <c r="AI12" i="36" s="1"/>
  <c r="AF12" i="36"/>
  <c r="AG12" i="36" s="1"/>
  <c r="AD12" i="36"/>
  <c r="AE12" i="36" s="1"/>
  <c r="AJ11" i="36"/>
  <c r="AK11" i="36" s="1"/>
  <c r="AH11" i="36"/>
  <c r="AI11" i="36" s="1"/>
  <c r="AF11" i="36"/>
  <c r="AG11" i="36" s="1"/>
  <c r="AD11" i="36"/>
  <c r="AE11" i="36" s="1"/>
  <c r="AJ10" i="36"/>
  <c r="AK10" i="36" s="1"/>
  <c r="AH10" i="36"/>
  <c r="AI10" i="36" s="1"/>
  <c r="AF10" i="36"/>
  <c r="AG10" i="36" s="1"/>
  <c r="AD10" i="36"/>
  <c r="AE10" i="36" s="1"/>
  <c r="AK9" i="36"/>
  <c r="AJ9" i="36"/>
  <c r="AH9" i="36"/>
  <c r="AI9" i="36" s="1"/>
  <c r="AF9" i="36"/>
  <c r="AG9" i="36" s="1"/>
  <c r="AD9" i="36"/>
  <c r="AE9" i="36" s="1"/>
  <c r="AK38" i="40"/>
  <c r="AJ38" i="40"/>
  <c r="AH38" i="40"/>
  <c r="AI38" i="40" s="1"/>
  <c r="AF38" i="40"/>
  <c r="AG38" i="40" s="1"/>
  <c r="AE38" i="40"/>
  <c r="AD38" i="40"/>
  <c r="AK37" i="40"/>
  <c r="AJ37" i="40"/>
  <c r="AH37" i="40"/>
  <c r="AI37" i="40" s="1"/>
  <c r="AF37" i="40"/>
  <c r="AG37" i="40" s="1"/>
  <c r="AE37" i="40"/>
  <c r="AD37" i="40"/>
  <c r="AK36" i="40"/>
  <c r="AJ36" i="40"/>
  <c r="AH36" i="40"/>
  <c r="AI36" i="40" s="1"/>
  <c r="AF36" i="40"/>
  <c r="AG36" i="40" s="1"/>
  <c r="AE36" i="40"/>
  <c r="AD36" i="40"/>
  <c r="AK35" i="40"/>
  <c r="AJ35" i="40"/>
  <c r="AH35" i="40"/>
  <c r="AI35" i="40" s="1"/>
  <c r="AF35" i="40"/>
  <c r="AG35" i="40" s="1"/>
  <c r="AE35" i="40"/>
  <c r="AD35" i="40"/>
  <c r="AK34" i="40"/>
  <c r="AJ34" i="40"/>
  <c r="AH34" i="40"/>
  <c r="AI34" i="40" s="1"/>
  <c r="AF34" i="40"/>
  <c r="AG34" i="40" s="1"/>
  <c r="AE34" i="40"/>
  <c r="AD34" i="40"/>
  <c r="AK33" i="40"/>
  <c r="AJ33" i="40"/>
  <c r="AH33" i="40"/>
  <c r="AI33" i="40" s="1"/>
  <c r="AF33" i="40"/>
  <c r="AG33" i="40" s="1"/>
  <c r="AE33" i="40"/>
  <c r="AD33" i="40"/>
  <c r="AK32" i="40"/>
  <c r="AJ32" i="40"/>
  <c r="AH32" i="40"/>
  <c r="AI32" i="40" s="1"/>
  <c r="AF32" i="40"/>
  <c r="AG32" i="40" s="1"/>
  <c r="AE32" i="40"/>
  <c r="AD32" i="40"/>
  <c r="AK31" i="40"/>
  <c r="AJ31" i="40"/>
  <c r="AH31" i="40"/>
  <c r="AI31" i="40" s="1"/>
  <c r="AF31" i="40"/>
  <c r="AG31" i="40" s="1"/>
  <c r="AE31" i="40"/>
  <c r="AD31" i="40"/>
  <c r="AK30" i="40"/>
  <c r="AJ30" i="40"/>
  <c r="AH30" i="40"/>
  <c r="AI30" i="40" s="1"/>
  <c r="AF30" i="40"/>
  <c r="AG30" i="40" s="1"/>
  <c r="AE30" i="40"/>
  <c r="AD30" i="40"/>
  <c r="AK29" i="40"/>
  <c r="AJ29" i="40"/>
  <c r="AH29" i="40"/>
  <c r="AI29" i="40" s="1"/>
  <c r="AF29" i="40"/>
  <c r="AG29" i="40" s="1"/>
  <c r="AE29" i="40"/>
  <c r="AD29" i="40"/>
  <c r="AK28" i="40"/>
  <c r="AJ28" i="40"/>
  <c r="AH28" i="40"/>
  <c r="AI28" i="40" s="1"/>
  <c r="AF28" i="40"/>
  <c r="AG28" i="40" s="1"/>
  <c r="AE28" i="40"/>
  <c r="AD28" i="40"/>
  <c r="AK27" i="40"/>
  <c r="AJ27" i="40"/>
  <c r="AH27" i="40"/>
  <c r="AI27" i="40" s="1"/>
  <c r="AF27" i="40"/>
  <c r="AG27" i="40" s="1"/>
  <c r="AE27" i="40"/>
  <c r="AD27" i="40"/>
  <c r="AK26" i="40"/>
  <c r="AJ26" i="40"/>
  <c r="AH26" i="40"/>
  <c r="AI26" i="40" s="1"/>
  <c r="AF26" i="40"/>
  <c r="AG26" i="40" s="1"/>
  <c r="AE26" i="40"/>
  <c r="AD26" i="40"/>
  <c r="AK25" i="40"/>
  <c r="AJ25" i="40"/>
  <c r="AH25" i="40"/>
  <c r="AI25" i="40" s="1"/>
  <c r="AF25" i="40"/>
  <c r="AG25" i="40" s="1"/>
  <c r="AE25" i="40"/>
  <c r="AD25" i="40"/>
  <c r="AK24" i="40"/>
  <c r="AJ24" i="40"/>
  <c r="AH24" i="40"/>
  <c r="AI24" i="40" s="1"/>
  <c r="AF24" i="40"/>
  <c r="AG24" i="40" s="1"/>
  <c r="AE24" i="40"/>
  <c r="AD24" i="40"/>
  <c r="AK23" i="40"/>
  <c r="AJ23" i="40"/>
  <c r="AH23" i="40"/>
  <c r="AI23" i="40" s="1"/>
  <c r="AF23" i="40"/>
  <c r="AG23" i="40" s="1"/>
  <c r="AE23" i="40"/>
  <c r="AD23" i="40"/>
  <c r="AK22" i="40"/>
  <c r="AJ22" i="40"/>
  <c r="AH22" i="40"/>
  <c r="AI22" i="40" s="1"/>
  <c r="AF22" i="40"/>
  <c r="AG22" i="40" s="1"/>
  <c r="AE22" i="40"/>
  <c r="AD22" i="40"/>
  <c r="AK21" i="40"/>
  <c r="AJ21" i="40"/>
  <c r="AH21" i="40"/>
  <c r="AI21" i="40" s="1"/>
  <c r="AF21" i="40"/>
  <c r="AG21" i="40" s="1"/>
  <c r="AE21" i="40"/>
  <c r="AD21" i="40"/>
  <c r="AK20" i="40"/>
  <c r="AJ20" i="40"/>
  <c r="AH20" i="40"/>
  <c r="AI20" i="40" s="1"/>
  <c r="AF20" i="40"/>
  <c r="AG20" i="40" s="1"/>
  <c r="AE20" i="40"/>
  <c r="AD20" i="40"/>
  <c r="AK19" i="40"/>
  <c r="AJ19" i="40"/>
  <c r="AH19" i="40"/>
  <c r="AI19" i="40" s="1"/>
  <c r="AF19" i="40"/>
  <c r="AG19" i="40" s="1"/>
  <c r="AE19" i="40"/>
  <c r="AD19" i="40"/>
  <c r="AK18" i="40"/>
  <c r="AJ18" i="40"/>
  <c r="AH18" i="40"/>
  <c r="AI18" i="40" s="1"/>
  <c r="AF18" i="40"/>
  <c r="AG18" i="40" s="1"/>
  <c r="AD18" i="40"/>
  <c r="AE18" i="40" s="1"/>
  <c r="AJ17" i="40"/>
  <c r="AK17" i="40" s="1"/>
  <c r="AH17" i="40"/>
  <c r="AI17" i="40" s="1"/>
  <c r="AF17" i="40"/>
  <c r="AG17" i="40" s="1"/>
  <c r="AD17" i="40"/>
  <c r="AE17" i="40" s="1"/>
  <c r="AJ16" i="40"/>
  <c r="AK16" i="40" s="1"/>
  <c r="AH16" i="40"/>
  <c r="AI16" i="40" s="1"/>
  <c r="AF16" i="40"/>
  <c r="AG16" i="40" s="1"/>
  <c r="AD16" i="40"/>
  <c r="AE16" i="40" s="1"/>
  <c r="AJ15" i="40"/>
  <c r="AK15" i="40" s="1"/>
  <c r="AH15" i="40"/>
  <c r="AI15" i="40" s="1"/>
  <c r="AF15" i="40"/>
  <c r="AG15" i="40" s="1"/>
  <c r="AD15" i="40"/>
  <c r="AE15" i="40" s="1"/>
  <c r="AJ14" i="40"/>
  <c r="AK14" i="40" s="1"/>
  <c r="AH14" i="40"/>
  <c r="AI14" i="40" s="1"/>
  <c r="AF14" i="40"/>
  <c r="AG14" i="40" s="1"/>
  <c r="AD14" i="40"/>
  <c r="AE14" i="40" s="1"/>
  <c r="AJ13" i="40"/>
  <c r="AK13" i="40" s="1"/>
  <c r="AH13" i="40"/>
  <c r="AI13" i="40" s="1"/>
  <c r="AF13" i="40"/>
  <c r="AG13" i="40" s="1"/>
  <c r="AD13" i="40"/>
  <c r="AE13" i="40" s="1"/>
  <c r="AJ12" i="40"/>
  <c r="AK12" i="40" s="1"/>
  <c r="AH12" i="40"/>
  <c r="AI12" i="40" s="1"/>
  <c r="AF12" i="40"/>
  <c r="AG12" i="40" s="1"/>
  <c r="AD12" i="40"/>
  <c r="AE12" i="40" s="1"/>
  <c r="AJ11" i="40"/>
  <c r="AK11" i="40" s="1"/>
  <c r="AH11" i="40"/>
  <c r="AI11" i="40" s="1"/>
  <c r="AF11" i="40"/>
  <c r="AG11" i="40" s="1"/>
  <c r="AD11" i="40"/>
  <c r="AE11" i="40" s="1"/>
  <c r="AJ10" i="40"/>
  <c r="AK10" i="40" s="1"/>
  <c r="AH10" i="40"/>
  <c r="AI10" i="40" s="1"/>
  <c r="AF10" i="40"/>
  <c r="AG10" i="40" s="1"/>
  <c r="AD10" i="40"/>
  <c r="AE10" i="40" s="1"/>
  <c r="AJ9" i="40"/>
  <c r="AK9" i="40" s="1"/>
  <c r="AH9" i="40"/>
  <c r="AI9" i="40" s="1"/>
  <c r="AF9" i="40"/>
  <c r="AG9" i="40" s="1"/>
  <c r="AD9" i="40"/>
  <c r="AE9" i="40" s="1"/>
  <c r="AK38" i="39"/>
  <c r="AJ38" i="39"/>
  <c r="AH38" i="39"/>
  <c r="AI38" i="39" s="1"/>
  <c r="AF38" i="39"/>
  <c r="AG38" i="39" s="1"/>
  <c r="AD38" i="39"/>
  <c r="AE38" i="39" s="1"/>
  <c r="AK37" i="39"/>
  <c r="AJ37" i="39"/>
  <c r="AH37" i="39"/>
  <c r="AI37" i="39" s="1"/>
  <c r="AF37" i="39"/>
  <c r="AG37" i="39" s="1"/>
  <c r="AD37" i="39"/>
  <c r="AE37" i="39" s="1"/>
  <c r="AK36" i="39"/>
  <c r="AJ36" i="39"/>
  <c r="AH36" i="39"/>
  <c r="AI36" i="39" s="1"/>
  <c r="AF36" i="39"/>
  <c r="AG36" i="39" s="1"/>
  <c r="AD36" i="39"/>
  <c r="AE36" i="39" s="1"/>
  <c r="AK35" i="39"/>
  <c r="AJ35" i="39"/>
  <c r="AH35" i="39"/>
  <c r="AI35" i="39" s="1"/>
  <c r="AF35" i="39"/>
  <c r="AG35" i="39" s="1"/>
  <c r="AD35" i="39"/>
  <c r="AE35" i="39" s="1"/>
  <c r="AK34" i="39"/>
  <c r="AJ34" i="39"/>
  <c r="AH34" i="39"/>
  <c r="AI34" i="39" s="1"/>
  <c r="AF34" i="39"/>
  <c r="AG34" i="39" s="1"/>
  <c r="AD34" i="39"/>
  <c r="AE34" i="39" s="1"/>
  <c r="AK33" i="39"/>
  <c r="AJ33" i="39"/>
  <c r="AH33" i="39"/>
  <c r="AI33" i="39" s="1"/>
  <c r="AF33" i="39"/>
  <c r="AG33" i="39" s="1"/>
  <c r="AD33" i="39"/>
  <c r="AE33" i="39" s="1"/>
  <c r="AK32" i="39"/>
  <c r="AJ32" i="39"/>
  <c r="AH32" i="39"/>
  <c r="AI32" i="39" s="1"/>
  <c r="AF32" i="39"/>
  <c r="AG32" i="39" s="1"/>
  <c r="AD32" i="39"/>
  <c r="AE32" i="39" s="1"/>
  <c r="AK31" i="39"/>
  <c r="AJ31" i="39"/>
  <c r="AH31" i="39"/>
  <c r="AI31" i="39" s="1"/>
  <c r="AF31" i="39"/>
  <c r="AG31" i="39" s="1"/>
  <c r="AD31" i="39"/>
  <c r="AE31" i="39" s="1"/>
  <c r="AK30" i="39"/>
  <c r="AJ30" i="39"/>
  <c r="AH30" i="39"/>
  <c r="AI30" i="39" s="1"/>
  <c r="AF30" i="39"/>
  <c r="AG30" i="39" s="1"/>
  <c r="AD30" i="39"/>
  <c r="AE30" i="39" s="1"/>
  <c r="AK29" i="39"/>
  <c r="AJ29" i="39"/>
  <c r="AH29" i="39"/>
  <c r="AI29" i="39" s="1"/>
  <c r="AF29" i="39"/>
  <c r="AG29" i="39" s="1"/>
  <c r="AD29" i="39"/>
  <c r="AE29" i="39" s="1"/>
  <c r="AK28" i="39"/>
  <c r="AJ28" i="39"/>
  <c r="AH28" i="39"/>
  <c r="AI28" i="39" s="1"/>
  <c r="AF28" i="39"/>
  <c r="AG28" i="39" s="1"/>
  <c r="AD28" i="39"/>
  <c r="AE28" i="39" s="1"/>
  <c r="AK27" i="39"/>
  <c r="AJ27" i="39"/>
  <c r="AH27" i="39"/>
  <c r="AI27" i="39" s="1"/>
  <c r="AF27" i="39"/>
  <c r="AG27" i="39" s="1"/>
  <c r="AD27" i="39"/>
  <c r="AE27" i="39" s="1"/>
  <c r="AK26" i="39"/>
  <c r="AJ26" i="39"/>
  <c r="AH26" i="39"/>
  <c r="AI26" i="39" s="1"/>
  <c r="AF26" i="39"/>
  <c r="AG26" i="39" s="1"/>
  <c r="AD26" i="39"/>
  <c r="AE26" i="39" s="1"/>
  <c r="AK25" i="39"/>
  <c r="AJ25" i="39"/>
  <c r="AH25" i="39"/>
  <c r="AI25" i="39" s="1"/>
  <c r="AF25" i="39"/>
  <c r="AG25" i="39" s="1"/>
  <c r="AD25" i="39"/>
  <c r="AE25" i="39" s="1"/>
  <c r="AK24" i="39"/>
  <c r="AJ24" i="39"/>
  <c r="AH24" i="39"/>
  <c r="AI24" i="39" s="1"/>
  <c r="AF24" i="39"/>
  <c r="AG24" i="39" s="1"/>
  <c r="AD24" i="39"/>
  <c r="AE24" i="39" s="1"/>
  <c r="AK23" i="39"/>
  <c r="AJ23" i="39"/>
  <c r="AH23" i="39"/>
  <c r="AI23" i="39" s="1"/>
  <c r="AF23" i="39"/>
  <c r="AG23" i="39" s="1"/>
  <c r="AD23" i="39"/>
  <c r="AE23" i="39" s="1"/>
  <c r="AK22" i="39"/>
  <c r="AJ22" i="39"/>
  <c r="AH22" i="39"/>
  <c r="AI22" i="39" s="1"/>
  <c r="AF22" i="39"/>
  <c r="AG22" i="39" s="1"/>
  <c r="AD22" i="39"/>
  <c r="AE22" i="39" s="1"/>
  <c r="AK21" i="39"/>
  <c r="AJ21" i="39"/>
  <c r="AH21" i="39"/>
  <c r="AI21" i="39" s="1"/>
  <c r="AF21" i="39"/>
  <c r="AG21" i="39" s="1"/>
  <c r="AD21" i="39"/>
  <c r="AE21" i="39" s="1"/>
  <c r="AK20" i="39"/>
  <c r="AJ20" i="39"/>
  <c r="AH20" i="39"/>
  <c r="AI20" i="39" s="1"/>
  <c r="AF20" i="39"/>
  <c r="AG20" i="39" s="1"/>
  <c r="AD20" i="39"/>
  <c r="AE20" i="39" s="1"/>
  <c r="AK19" i="39"/>
  <c r="AJ19" i="39"/>
  <c r="AH19" i="39"/>
  <c r="AI19" i="39" s="1"/>
  <c r="AF19" i="39"/>
  <c r="AG19" i="39" s="1"/>
  <c r="AD19" i="39"/>
  <c r="AE19" i="39" s="1"/>
  <c r="AJ18" i="39"/>
  <c r="AK18" i="39" s="1"/>
  <c r="AH18" i="39"/>
  <c r="AI18" i="39" s="1"/>
  <c r="AF18" i="39"/>
  <c r="AG18" i="39" s="1"/>
  <c r="AD18" i="39"/>
  <c r="AE18" i="39" s="1"/>
  <c r="AJ17" i="39"/>
  <c r="AK17" i="39" s="1"/>
  <c r="AH17" i="39"/>
  <c r="AI17" i="39" s="1"/>
  <c r="AF17" i="39"/>
  <c r="AG17" i="39" s="1"/>
  <c r="AD17" i="39"/>
  <c r="AE17" i="39" s="1"/>
  <c r="AJ16" i="39"/>
  <c r="AK16" i="39" s="1"/>
  <c r="AH16" i="39"/>
  <c r="AI16" i="39" s="1"/>
  <c r="AF16" i="39"/>
  <c r="AG16" i="39" s="1"/>
  <c r="AD16" i="39"/>
  <c r="AE16" i="39" s="1"/>
  <c r="AJ15" i="39"/>
  <c r="AK15" i="39" s="1"/>
  <c r="AH15" i="39"/>
  <c r="AI15" i="39" s="1"/>
  <c r="AF15" i="39"/>
  <c r="AG15" i="39" s="1"/>
  <c r="AD15" i="39"/>
  <c r="AE15" i="39" s="1"/>
  <c r="AJ14" i="39"/>
  <c r="AK14" i="39" s="1"/>
  <c r="AH14" i="39"/>
  <c r="AI14" i="39" s="1"/>
  <c r="AF14" i="39"/>
  <c r="AG14" i="39" s="1"/>
  <c r="AD14" i="39"/>
  <c r="AE14" i="39" s="1"/>
  <c r="AK13" i="39"/>
  <c r="AJ13" i="39"/>
  <c r="AH13" i="39"/>
  <c r="AI13" i="39" s="1"/>
  <c r="AF13" i="39"/>
  <c r="AG13" i="39" s="1"/>
  <c r="AD13" i="39"/>
  <c r="AE13" i="39" s="1"/>
  <c r="AJ12" i="39"/>
  <c r="AK12" i="39" s="1"/>
  <c r="AH12" i="39"/>
  <c r="AI12" i="39" s="1"/>
  <c r="AF12" i="39"/>
  <c r="AG12" i="39" s="1"/>
  <c r="AD12" i="39"/>
  <c r="AE12" i="39" s="1"/>
  <c r="AK11" i="39"/>
  <c r="AJ11" i="39"/>
  <c r="AH11" i="39"/>
  <c r="AI11" i="39" s="1"/>
  <c r="AF11" i="39"/>
  <c r="AG11" i="39" s="1"/>
  <c r="AD11" i="39"/>
  <c r="AE11" i="39" s="1"/>
  <c r="AJ10" i="39"/>
  <c r="AK10" i="39" s="1"/>
  <c r="AH10" i="39"/>
  <c r="AI10" i="39" s="1"/>
  <c r="AF10" i="39"/>
  <c r="AG10" i="39" s="1"/>
  <c r="AD10" i="39"/>
  <c r="AE10" i="39" s="1"/>
  <c r="AJ9" i="39"/>
  <c r="AK9" i="39" s="1"/>
  <c r="AH9" i="39"/>
  <c r="AI9" i="39" s="1"/>
  <c r="AF9" i="39"/>
  <c r="AG9" i="39" s="1"/>
  <c r="AD9" i="39"/>
  <c r="AE9" i="39" s="1"/>
  <c r="AK38" i="38"/>
  <c r="AJ38" i="38"/>
  <c r="AH38" i="38"/>
  <c r="AI38" i="38" s="1"/>
  <c r="AF38" i="38"/>
  <c r="AG38" i="38" s="1"/>
  <c r="AD38" i="38"/>
  <c r="AE38" i="38" s="1"/>
  <c r="AK37" i="38"/>
  <c r="AJ37" i="38"/>
  <c r="AH37" i="38"/>
  <c r="AI37" i="38" s="1"/>
  <c r="AF37" i="38"/>
  <c r="AG37" i="38" s="1"/>
  <c r="AD37" i="38"/>
  <c r="AE37" i="38" s="1"/>
  <c r="AK36" i="38"/>
  <c r="AJ36" i="38"/>
  <c r="AH36" i="38"/>
  <c r="AI36" i="38" s="1"/>
  <c r="AF36" i="38"/>
  <c r="AG36" i="38" s="1"/>
  <c r="AD36" i="38"/>
  <c r="AE36" i="38" s="1"/>
  <c r="AK35" i="38"/>
  <c r="AJ35" i="38"/>
  <c r="AH35" i="38"/>
  <c r="AI35" i="38" s="1"/>
  <c r="AF35" i="38"/>
  <c r="AG35" i="38" s="1"/>
  <c r="AD35" i="38"/>
  <c r="AE35" i="38" s="1"/>
  <c r="AK34" i="38"/>
  <c r="AJ34" i="38"/>
  <c r="AH34" i="38"/>
  <c r="AI34" i="38" s="1"/>
  <c r="AF34" i="38"/>
  <c r="AG34" i="38" s="1"/>
  <c r="AD34" i="38"/>
  <c r="AE34" i="38" s="1"/>
  <c r="AK33" i="38"/>
  <c r="AJ33" i="38"/>
  <c r="AH33" i="38"/>
  <c r="AI33" i="38" s="1"/>
  <c r="AF33" i="38"/>
  <c r="AG33" i="38" s="1"/>
  <c r="AD33" i="38"/>
  <c r="AE33" i="38" s="1"/>
  <c r="AK32" i="38"/>
  <c r="AJ32" i="38"/>
  <c r="AH32" i="38"/>
  <c r="AI32" i="38" s="1"/>
  <c r="AF32" i="38"/>
  <c r="AG32" i="38" s="1"/>
  <c r="AD32" i="38"/>
  <c r="AE32" i="38" s="1"/>
  <c r="AK31" i="38"/>
  <c r="AJ31" i="38"/>
  <c r="AH31" i="38"/>
  <c r="AI31" i="38" s="1"/>
  <c r="AF31" i="38"/>
  <c r="AG31" i="38" s="1"/>
  <c r="AD31" i="38"/>
  <c r="AE31" i="38" s="1"/>
  <c r="AK30" i="38"/>
  <c r="AJ30" i="38"/>
  <c r="AH30" i="38"/>
  <c r="AI30" i="38" s="1"/>
  <c r="AF30" i="38"/>
  <c r="AG30" i="38" s="1"/>
  <c r="AD30" i="38"/>
  <c r="AE30" i="38" s="1"/>
  <c r="AK29" i="38"/>
  <c r="AJ29" i="38"/>
  <c r="AH29" i="38"/>
  <c r="AI29" i="38" s="1"/>
  <c r="AF29" i="38"/>
  <c r="AG29" i="38" s="1"/>
  <c r="AD29" i="38"/>
  <c r="AE29" i="38" s="1"/>
  <c r="AK28" i="38"/>
  <c r="AJ28" i="38"/>
  <c r="AH28" i="38"/>
  <c r="AI28" i="38" s="1"/>
  <c r="AF28" i="38"/>
  <c r="AG28" i="38" s="1"/>
  <c r="AD28" i="38"/>
  <c r="AE28" i="38" s="1"/>
  <c r="AK27" i="38"/>
  <c r="AJ27" i="38"/>
  <c r="AH27" i="38"/>
  <c r="AI27" i="38" s="1"/>
  <c r="AF27" i="38"/>
  <c r="AG27" i="38" s="1"/>
  <c r="AD27" i="38"/>
  <c r="AE27" i="38" s="1"/>
  <c r="AK26" i="38"/>
  <c r="AJ26" i="38"/>
  <c r="AH26" i="38"/>
  <c r="AI26" i="38" s="1"/>
  <c r="AF26" i="38"/>
  <c r="AG26" i="38" s="1"/>
  <c r="AD26" i="38"/>
  <c r="AE26" i="38" s="1"/>
  <c r="AK25" i="38"/>
  <c r="AJ25" i="38"/>
  <c r="AH25" i="38"/>
  <c r="AI25" i="38" s="1"/>
  <c r="AF25" i="38"/>
  <c r="AG25" i="38" s="1"/>
  <c r="AD25" i="38"/>
  <c r="AE25" i="38" s="1"/>
  <c r="AK24" i="38"/>
  <c r="AJ24" i="38"/>
  <c r="AH24" i="38"/>
  <c r="AI24" i="38" s="1"/>
  <c r="AF24" i="38"/>
  <c r="AG24" i="38" s="1"/>
  <c r="AD24" i="38"/>
  <c r="AE24" i="38" s="1"/>
  <c r="AK23" i="38"/>
  <c r="AJ23" i="38"/>
  <c r="AH23" i="38"/>
  <c r="AI23" i="38" s="1"/>
  <c r="AF23" i="38"/>
  <c r="AG23" i="38" s="1"/>
  <c r="AD23" i="38"/>
  <c r="AE23" i="38" s="1"/>
  <c r="AK22" i="38"/>
  <c r="AJ22" i="38"/>
  <c r="AH22" i="38"/>
  <c r="AI22" i="38" s="1"/>
  <c r="AF22" i="38"/>
  <c r="AG22" i="38" s="1"/>
  <c r="AD22" i="38"/>
  <c r="AE22" i="38" s="1"/>
  <c r="AK21" i="38"/>
  <c r="AJ21" i="38"/>
  <c r="AH21" i="38"/>
  <c r="AI21" i="38" s="1"/>
  <c r="AF21" i="38"/>
  <c r="AG21" i="38" s="1"/>
  <c r="AD21" i="38"/>
  <c r="AE21" i="38" s="1"/>
  <c r="AK20" i="38"/>
  <c r="AJ20" i="38"/>
  <c r="AH20" i="38"/>
  <c r="AI20" i="38" s="1"/>
  <c r="AF20" i="38"/>
  <c r="AG20" i="38" s="1"/>
  <c r="AD20" i="38"/>
  <c r="AE20" i="38" s="1"/>
  <c r="AJ19" i="38"/>
  <c r="AK19" i="38" s="1"/>
  <c r="AH19" i="38"/>
  <c r="AI19" i="38" s="1"/>
  <c r="AF19" i="38"/>
  <c r="AG19" i="38" s="1"/>
  <c r="AD19" i="38"/>
  <c r="AE19" i="38" s="1"/>
  <c r="AJ18" i="38"/>
  <c r="AK18" i="38" s="1"/>
  <c r="AH18" i="38"/>
  <c r="AI18" i="38" s="1"/>
  <c r="AF18" i="38"/>
  <c r="AG18" i="38" s="1"/>
  <c r="AE18" i="38"/>
  <c r="AJ17" i="38"/>
  <c r="AK17" i="38" s="1"/>
  <c r="AH17" i="38"/>
  <c r="AI17" i="38" s="1"/>
  <c r="AF17" i="38"/>
  <c r="AG17" i="38" s="1"/>
  <c r="AE17" i="38"/>
  <c r="AJ16" i="38"/>
  <c r="AK16" i="38" s="1"/>
  <c r="AH16" i="38"/>
  <c r="AI16" i="38" s="1"/>
  <c r="AF16" i="38"/>
  <c r="AG16" i="38" s="1"/>
  <c r="AE16" i="38"/>
  <c r="AJ15" i="38"/>
  <c r="AK15" i="38" s="1"/>
  <c r="AH15" i="38"/>
  <c r="AI15" i="38" s="1"/>
  <c r="AF15" i="38"/>
  <c r="AG15" i="38" s="1"/>
  <c r="AE15" i="38"/>
  <c r="AJ14" i="38"/>
  <c r="AK14" i="38" s="1"/>
  <c r="AH14" i="38"/>
  <c r="AI14" i="38" s="1"/>
  <c r="AF14" i="38"/>
  <c r="AG14" i="38" s="1"/>
  <c r="AE14" i="38"/>
  <c r="AJ13" i="38"/>
  <c r="AK13" i="38" s="1"/>
  <c r="AH13" i="38"/>
  <c r="AI13" i="38" s="1"/>
  <c r="AF13" i="38"/>
  <c r="AG13" i="38" s="1"/>
  <c r="AE13" i="38"/>
  <c r="AJ12" i="38"/>
  <c r="AK12" i="38" s="1"/>
  <c r="AH12" i="38"/>
  <c r="AI12" i="38" s="1"/>
  <c r="AF12" i="38"/>
  <c r="AG12" i="38" s="1"/>
  <c r="AE12" i="38"/>
  <c r="AJ11" i="38"/>
  <c r="AK11" i="38" s="1"/>
  <c r="AH11" i="38"/>
  <c r="AI11" i="38" s="1"/>
  <c r="AF11" i="38"/>
  <c r="AG11" i="38" s="1"/>
  <c r="AE11" i="38"/>
  <c r="AJ10" i="38"/>
  <c r="AK10" i="38" s="1"/>
  <c r="AH10" i="38"/>
  <c r="AI10" i="38" s="1"/>
  <c r="AF10" i="38"/>
  <c r="AG10" i="38" s="1"/>
  <c r="AE10" i="38"/>
  <c r="AJ9" i="38"/>
  <c r="AK9" i="38" s="1"/>
  <c r="AH9" i="38"/>
  <c r="AI9" i="38" s="1"/>
  <c r="AF9" i="38"/>
  <c r="AG9" i="38" s="1"/>
  <c r="AE9" i="38"/>
  <c r="AK38" i="37"/>
  <c r="AJ38" i="37"/>
  <c r="AH38" i="37"/>
  <c r="AI38" i="37" s="1"/>
  <c r="AF38" i="37"/>
  <c r="AG38" i="37" s="1"/>
  <c r="AE38" i="37"/>
  <c r="AD38" i="37"/>
  <c r="AK37" i="37"/>
  <c r="AJ37" i="37"/>
  <c r="AH37" i="37"/>
  <c r="AI37" i="37" s="1"/>
  <c r="AF37" i="37"/>
  <c r="AG37" i="37" s="1"/>
  <c r="AE37" i="37"/>
  <c r="AD37" i="37"/>
  <c r="AK36" i="37"/>
  <c r="AJ36" i="37"/>
  <c r="AH36" i="37"/>
  <c r="AI36" i="37" s="1"/>
  <c r="AF36" i="37"/>
  <c r="AG36" i="37" s="1"/>
  <c r="AE36" i="37"/>
  <c r="AD36" i="37"/>
  <c r="AK35" i="37"/>
  <c r="AJ35" i="37"/>
  <c r="AH35" i="37"/>
  <c r="AI35" i="37" s="1"/>
  <c r="AF35" i="37"/>
  <c r="AG35" i="37" s="1"/>
  <c r="AE35" i="37"/>
  <c r="AD35" i="37"/>
  <c r="AK34" i="37"/>
  <c r="AJ34" i="37"/>
  <c r="AH34" i="37"/>
  <c r="AI34" i="37" s="1"/>
  <c r="AF34" i="37"/>
  <c r="AG34" i="37" s="1"/>
  <c r="AE34" i="37"/>
  <c r="AD34" i="37"/>
  <c r="AK33" i="37"/>
  <c r="AJ33" i="37"/>
  <c r="AH33" i="37"/>
  <c r="AI33" i="37" s="1"/>
  <c r="AF33" i="37"/>
  <c r="AG33" i="37" s="1"/>
  <c r="AE33" i="37"/>
  <c r="AD33" i="37"/>
  <c r="AK32" i="37"/>
  <c r="AJ32" i="37"/>
  <c r="AH32" i="37"/>
  <c r="AI32" i="37" s="1"/>
  <c r="AF32" i="37"/>
  <c r="AG32" i="37" s="1"/>
  <c r="AE32" i="37"/>
  <c r="AD32" i="37"/>
  <c r="AK31" i="37"/>
  <c r="AJ31" i="37"/>
  <c r="AH31" i="37"/>
  <c r="AI31" i="37" s="1"/>
  <c r="AF31" i="37"/>
  <c r="AG31" i="37" s="1"/>
  <c r="AE31" i="37"/>
  <c r="AD31" i="37"/>
  <c r="AK30" i="37"/>
  <c r="AJ30" i="37"/>
  <c r="AH30" i="37"/>
  <c r="AI30" i="37" s="1"/>
  <c r="AF30" i="37"/>
  <c r="AG30" i="37" s="1"/>
  <c r="AE30" i="37"/>
  <c r="AD30" i="37"/>
  <c r="AK29" i="37"/>
  <c r="AJ29" i="37"/>
  <c r="AH29" i="37"/>
  <c r="AI29" i="37" s="1"/>
  <c r="AF29" i="37"/>
  <c r="AG29" i="37" s="1"/>
  <c r="AE29" i="37"/>
  <c r="AD29" i="37"/>
  <c r="AK28" i="37"/>
  <c r="AJ28" i="37"/>
  <c r="AH28" i="37"/>
  <c r="AI28" i="37" s="1"/>
  <c r="AF28" i="37"/>
  <c r="AG28" i="37" s="1"/>
  <c r="AE28" i="37"/>
  <c r="AD28" i="37"/>
  <c r="AK27" i="37"/>
  <c r="AJ27" i="37"/>
  <c r="AH27" i="37"/>
  <c r="AI27" i="37" s="1"/>
  <c r="AF27" i="37"/>
  <c r="AG27" i="37" s="1"/>
  <c r="AE27" i="37"/>
  <c r="AD27" i="37"/>
  <c r="AK26" i="37"/>
  <c r="AJ26" i="37"/>
  <c r="AH26" i="37"/>
  <c r="AI26" i="37" s="1"/>
  <c r="AF26" i="37"/>
  <c r="AG26" i="37" s="1"/>
  <c r="AE26" i="37"/>
  <c r="AD26" i="37"/>
  <c r="AK25" i="37"/>
  <c r="AJ25" i="37"/>
  <c r="AH25" i="37"/>
  <c r="AI25" i="37" s="1"/>
  <c r="AF25" i="37"/>
  <c r="AG25" i="37" s="1"/>
  <c r="AE25" i="37"/>
  <c r="AD25" i="37"/>
  <c r="AK24" i="37"/>
  <c r="AJ24" i="37"/>
  <c r="AH24" i="37"/>
  <c r="AI24" i="37" s="1"/>
  <c r="AF24" i="37"/>
  <c r="AG24" i="37" s="1"/>
  <c r="AE24" i="37"/>
  <c r="AD24" i="37"/>
  <c r="AK23" i="37"/>
  <c r="AJ23" i="37"/>
  <c r="AH23" i="37"/>
  <c r="AI23" i="37" s="1"/>
  <c r="AF23" i="37"/>
  <c r="AG23" i="37" s="1"/>
  <c r="AE23" i="37"/>
  <c r="AD23" i="37"/>
  <c r="AK22" i="37"/>
  <c r="AJ22" i="37"/>
  <c r="AH22" i="37"/>
  <c r="AI22" i="37" s="1"/>
  <c r="AF22" i="37"/>
  <c r="AG22" i="37" s="1"/>
  <c r="AE22" i="37"/>
  <c r="AD22" i="37"/>
  <c r="AK21" i="37"/>
  <c r="AJ21" i="37"/>
  <c r="AH21" i="37"/>
  <c r="AI21" i="37" s="1"/>
  <c r="AF21" i="37"/>
  <c r="AG21" i="37" s="1"/>
  <c r="AE21" i="37"/>
  <c r="AD21" i="37"/>
  <c r="AK20" i="37"/>
  <c r="AJ20" i="37"/>
  <c r="AH20" i="37"/>
  <c r="AI20" i="37" s="1"/>
  <c r="AF20" i="37"/>
  <c r="AG20" i="37" s="1"/>
  <c r="AE20" i="37"/>
  <c r="AD20" i="37"/>
  <c r="AK19" i="37"/>
  <c r="AJ19" i="37"/>
  <c r="AH19" i="37"/>
  <c r="AI19" i="37" s="1"/>
  <c r="AF19" i="37"/>
  <c r="AG19" i="37" s="1"/>
  <c r="AE19" i="37"/>
  <c r="AD19" i="37"/>
  <c r="AJ18" i="37"/>
  <c r="AK18" i="37" s="1"/>
  <c r="AH18" i="37"/>
  <c r="AI18" i="37" s="1"/>
  <c r="AF18" i="37"/>
  <c r="AG18" i="37" s="1"/>
  <c r="AD18" i="37"/>
  <c r="AE18" i="37" s="1"/>
  <c r="AJ17" i="37"/>
  <c r="AK17" i="37" s="1"/>
  <c r="AH17" i="37"/>
  <c r="AI17" i="37" s="1"/>
  <c r="AF17" i="37"/>
  <c r="AG17" i="37" s="1"/>
  <c r="AD17" i="37"/>
  <c r="AE17" i="37" s="1"/>
  <c r="AJ16" i="37"/>
  <c r="AK16" i="37" s="1"/>
  <c r="AH16" i="37"/>
  <c r="AI16" i="37" s="1"/>
  <c r="AF16" i="37"/>
  <c r="AG16" i="37" s="1"/>
  <c r="AD16" i="37"/>
  <c r="AE16" i="37" s="1"/>
  <c r="AJ15" i="37"/>
  <c r="AK15" i="37" s="1"/>
  <c r="AH15" i="37"/>
  <c r="AI15" i="37" s="1"/>
  <c r="AF15" i="37"/>
  <c r="AG15" i="37" s="1"/>
  <c r="AD15" i="37"/>
  <c r="AE15" i="37" s="1"/>
  <c r="AJ14" i="37"/>
  <c r="AK14" i="37" s="1"/>
  <c r="AH14" i="37"/>
  <c r="AI14" i="37" s="1"/>
  <c r="AF14" i="37"/>
  <c r="AG14" i="37" s="1"/>
  <c r="AD14" i="37"/>
  <c r="AE14" i="37" s="1"/>
  <c r="AJ13" i="37"/>
  <c r="AK13" i="37" s="1"/>
  <c r="AH13" i="37"/>
  <c r="AI13" i="37" s="1"/>
  <c r="AF13" i="37"/>
  <c r="AG13" i="37" s="1"/>
  <c r="AD13" i="37"/>
  <c r="AE13" i="37" s="1"/>
  <c r="AJ12" i="37"/>
  <c r="AK12" i="37" s="1"/>
  <c r="AH12" i="37"/>
  <c r="AI12" i="37" s="1"/>
  <c r="AF12" i="37"/>
  <c r="AG12" i="37" s="1"/>
  <c r="AD12" i="37"/>
  <c r="AE12" i="37" s="1"/>
  <c r="AJ11" i="37"/>
  <c r="AK11" i="37" s="1"/>
  <c r="AH11" i="37"/>
  <c r="AI11" i="37" s="1"/>
  <c r="AF11" i="37"/>
  <c r="AG11" i="37" s="1"/>
  <c r="AD11" i="37"/>
  <c r="AE11" i="37" s="1"/>
  <c r="AJ10" i="37"/>
  <c r="AK10" i="37" s="1"/>
  <c r="AH10" i="37"/>
  <c r="AI10" i="37" s="1"/>
  <c r="AF10" i="37"/>
  <c r="AG10" i="37" s="1"/>
  <c r="AD10" i="37"/>
  <c r="AE10" i="37" s="1"/>
  <c r="AJ9" i="37"/>
  <c r="AK9" i="37" s="1"/>
  <c r="AH9" i="37"/>
  <c r="AI9" i="37" s="1"/>
  <c r="AF9" i="37"/>
  <c r="AG9" i="37" s="1"/>
  <c r="AD9" i="37"/>
  <c r="AE9" i="37" s="1"/>
  <c r="AK38" i="35"/>
  <c r="AJ38" i="35"/>
  <c r="AH38" i="35"/>
  <c r="AI38" i="35" s="1"/>
  <c r="AF38" i="35"/>
  <c r="AG38" i="35" s="1"/>
  <c r="AD38" i="35"/>
  <c r="AE38" i="35" s="1"/>
  <c r="AK37" i="35"/>
  <c r="AJ37" i="35"/>
  <c r="AH37" i="35"/>
  <c r="AI37" i="35" s="1"/>
  <c r="AF37" i="35"/>
  <c r="AG37" i="35" s="1"/>
  <c r="AD37" i="35"/>
  <c r="AE37" i="35" s="1"/>
  <c r="AK36" i="35"/>
  <c r="AJ36" i="35"/>
  <c r="AH36" i="35"/>
  <c r="AI36" i="35" s="1"/>
  <c r="AF36" i="35"/>
  <c r="AG36" i="35" s="1"/>
  <c r="AD36" i="35"/>
  <c r="AE36" i="35" s="1"/>
  <c r="AK35" i="35"/>
  <c r="AJ35" i="35"/>
  <c r="AH35" i="35"/>
  <c r="AI35" i="35" s="1"/>
  <c r="AF35" i="35"/>
  <c r="AG35" i="35" s="1"/>
  <c r="AD35" i="35"/>
  <c r="AE35" i="35" s="1"/>
  <c r="AK34" i="35"/>
  <c r="AJ34" i="35"/>
  <c r="AH34" i="35"/>
  <c r="AI34" i="35" s="1"/>
  <c r="AF34" i="35"/>
  <c r="AG34" i="35" s="1"/>
  <c r="AD34" i="35"/>
  <c r="AE34" i="35" s="1"/>
  <c r="AK33" i="35"/>
  <c r="AJ33" i="35"/>
  <c r="AH33" i="35"/>
  <c r="AI33" i="35" s="1"/>
  <c r="AF33" i="35"/>
  <c r="AG33" i="35" s="1"/>
  <c r="AD33" i="35"/>
  <c r="AE33" i="35" s="1"/>
  <c r="AK32" i="35"/>
  <c r="AJ32" i="35"/>
  <c r="AH32" i="35"/>
  <c r="AI32" i="35" s="1"/>
  <c r="AF32" i="35"/>
  <c r="AG32" i="35" s="1"/>
  <c r="AD32" i="35"/>
  <c r="AE32" i="35" s="1"/>
  <c r="AK31" i="35"/>
  <c r="AJ31" i="35"/>
  <c r="AH31" i="35"/>
  <c r="AI31" i="35" s="1"/>
  <c r="AF31" i="35"/>
  <c r="AG31" i="35" s="1"/>
  <c r="AD31" i="35"/>
  <c r="AE31" i="35" s="1"/>
  <c r="AK30" i="35"/>
  <c r="AJ30" i="35"/>
  <c r="AH30" i="35"/>
  <c r="AI30" i="35" s="1"/>
  <c r="AF30" i="35"/>
  <c r="AG30" i="35" s="1"/>
  <c r="AD30" i="35"/>
  <c r="AE30" i="35" s="1"/>
  <c r="AK29" i="35"/>
  <c r="AJ29" i="35"/>
  <c r="AH29" i="35"/>
  <c r="AI29" i="35" s="1"/>
  <c r="AF29" i="35"/>
  <c r="AG29" i="35" s="1"/>
  <c r="AD29" i="35"/>
  <c r="AE29" i="35" s="1"/>
  <c r="AK28" i="35"/>
  <c r="AJ28" i="35"/>
  <c r="AH28" i="35"/>
  <c r="AI28" i="35" s="1"/>
  <c r="AF28" i="35"/>
  <c r="AG28" i="35" s="1"/>
  <c r="AD28" i="35"/>
  <c r="AE28" i="35" s="1"/>
  <c r="AK27" i="35"/>
  <c r="AJ27" i="35"/>
  <c r="AH27" i="35"/>
  <c r="AI27" i="35" s="1"/>
  <c r="AF27" i="35"/>
  <c r="AG27" i="35" s="1"/>
  <c r="AD27" i="35"/>
  <c r="AE27" i="35" s="1"/>
  <c r="AK26" i="35"/>
  <c r="AJ26" i="35"/>
  <c r="AH26" i="35"/>
  <c r="AI26" i="35" s="1"/>
  <c r="AF26" i="35"/>
  <c r="AG26" i="35" s="1"/>
  <c r="AD26" i="35"/>
  <c r="AE26" i="35" s="1"/>
  <c r="AK25" i="35"/>
  <c r="AJ25" i="35"/>
  <c r="AH25" i="35"/>
  <c r="AI25" i="35" s="1"/>
  <c r="AF25" i="35"/>
  <c r="AG25" i="35" s="1"/>
  <c r="AD25" i="35"/>
  <c r="AE25" i="35" s="1"/>
  <c r="AK24" i="35"/>
  <c r="AJ24" i="35"/>
  <c r="AH24" i="35"/>
  <c r="AI24" i="35" s="1"/>
  <c r="AF24" i="35"/>
  <c r="AG24" i="35" s="1"/>
  <c r="AD24" i="35"/>
  <c r="AE24" i="35" s="1"/>
  <c r="AK23" i="35"/>
  <c r="AJ23" i="35"/>
  <c r="AH23" i="35"/>
  <c r="AI23" i="35" s="1"/>
  <c r="AF23" i="35"/>
  <c r="AG23" i="35" s="1"/>
  <c r="AD23" i="35"/>
  <c r="AE23" i="35" s="1"/>
  <c r="AK22" i="35"/>
  <c r="AJ22" i="35"/>
  <c r="AH22" i="35"/>
  <c r="AI22" i="35" s="1"/>
  <c r="AF22" i="35"/>
  <c r="AG22" i="35" s="1"/>
  <c r="AD22" i="35"/>
  <c r="AE22" i="35" s="1"/>
  <c r="AK21" i="35"/>
  <c r="AJ21" i="35"/>
  <c r="AH21" i="35"/>
  <c r="AI21" i="35" s="1"/>
  <c r="AF21" i="35"/>
  <c r="AG21" i="35" s="1"/>
  <c r="AD21" i="35"/>
  <c r="AE21" i="35" s="1"/>
  <c r="AK20" i="35"/>
  <c r="AJ20" i="35"/>
  <c r="AH20" i="35"/>
  <c r="AI20" i="35" s="1"/>
  <c r="AF20" i="35"/>
  <c r="AG20" i="35" s="1"/>
  <c r="AD20" i="35"/>
  <c r="AE20" i="35" s="1"/>
  <c r="AK19" i="35"/>
  <c r="AJ19" i="35"/>
  <c r="AH19" i="35"/>
  <c r="AI19" i="35" s="1"/>
  <c r="AF19" i="35"/>
  <c r="AG19" i="35" s="1"/>
  <c r="AD19" i="35"/>
  <c r="AE19" i="35" s="1"/>
  <c r="AJ18" i="35"/>
  <c r="AK18" i="35" s="1"/>
  <c r="AH18" i="35"/>
  <c r="AI18" i="35" s="1"/>
  <c r="AF18" i="35"/>
  <c r="AG18" i="35" s="1"/>
  <c r="AD18" i="35"/>
  <c r="AE18" i="35" s="1"/>
  <c r="AJ17" i="35"/>
  <c r="AK17" i="35" s="1"/>
  <c r="AH17" i="35"/>
  <c r="AI17" i="35" s="1"/>
  <c r="AF17" i="35"/>
  <c r="AG17" i="35" s="1"/>
  <c r="AD17" i="35"/>
  <c r="AE17" i="35" s="1"/>
  <c r="AJ16" i="35"/>
  <c r="AK16" i="35" s="1"/>
  <c r="AH16" i="35"/>
  <c r="AI16" i="35" s="1"/>
  <c r="AF16" i="35"/>
  <c r="AG16" i="35" s="1"/>
  <c r="AD16" i="35"/>
  <c r="AE16" i="35" s="1"/>
  <c r="AJ15" i="35"/>
  <c r="AK15" i="35" s="1"/>
  <c r="AH15" i="35"/>
  <c r="AI15" i="35" s="1"/>
  <c r="AF15" i="35"/>
  <c r="AG15" i="35" s="1"/>
  <c r="AD15" i="35"/>
  <c r="AE15" i="35" s="1"/>
  <c r="AJ14" i="35"/>
  <c r="AK14" i="35" s="1"/>
  <c r="AH14" i="35"/>
  <c r="AI14" i="35" s="1"/>
  <c r="AF14" i="35"/>
  <c r="AG14" i="35" s="1"/>
  <c r="AD14" i="35"/>
  <c r="AE14" i="35" s="1"/>
  <c r="AK13" i="35"/>
  <c r="AJ13" i="35"/>
  <c r="AH13" i="35"/>
  <c r="AI13" i="35" s="1"/>
  <c r="AF13" i="35"/>
  <c r="AG13" i="35" s="1"/>
  <c r="AD13" i="35"/>
  <c r="AE13" i="35" s="1"/>
  <c r="AJ12" i="35"/>
  <c r="AK12" i="35" s="1"/>
  <c r="AH12" i="35"/>
  <c r="AI12" i="35" s="1"/>
  <c r="AF12" i="35"/>
  <c r="AG12" i="35" s="1"/>
  <c r="AD12" i="35"/>
  <c r="AE12" i="35" s="1"/>
  <c r="AK11" i="35"/>
  <c r="AJ11" i="35"/>
  <c r="AH11" i="35"/>
  <c r="AI11" i="35" s="1"/>
  <c r="AF11" i="35"/>
  <c r="AG11" i="35" s="1"/>
  <c r="AD11" i="35"/>
  <c r="AE11" i="35" s="1"/>
  <c r="AJ10" i="35"/>
  <c r="AK10" i="35" s="1"/>
  <c r="AH10" i="35"/>
  <c r="AI10" i="35" s="1"/>
  <c r="AF10" i="35"/>
  <c r="AG10" i="35" s="1"/>
  <c r="AD10" i="35"/>
  <c r="AE10" i="35" s="1"/>
  <c r="AJ9" i="35"/>
  <c r="AK9" i="35" s="1"/>
  <c r="AH9" i="35"/>
  <c r="AI9" i="35" s="1"/>
  <c r="AF9" i="35"/>
  <c r="AG9" i="35" s="1"/>
  <c r="AD9" i="35"/>
  <c r="AE9" i="35" s="1"/>
  <c r="AK38" i="42"/>
  <c r="AJ38" i="42"/>
  <c r="AH38" i="42"/>
  <c r="AI38" i="42" s="1"/>
  <c r="AF38" i="42"/>
  <c r="AG38" i="42" s="1"/>
  <c r="AE38" i="42"/>
  <c r="AD38" i="42"/>
  <c r="AK37" i="42"/>
  <c r="AJ37" i="42"/>
  <c r="AH37" i="42"/>
  <c r="AI37" i="42" s="1"/>
  <c r="AF37" i="42"/>
  <c r="AG37" i="42" s="1"/>
  <c r="AE37" i="42"/>
  <c r="AD37" i="42"/>
  <c r="AK36" i="42"/>
  <c r="AJ36" i="42"/>
  <c r="AH36" i="42"/>
  <c r="AI36" i="42" s="1"/>
  <c r="AF36" i="42"/>
  <c r="AG36" i="42" s="1"/>
  <c r="AE36" i="42"/>
  <c r="AD36" i="42"/>
  <c r="AK35" i="42"/>
  <c r="AJ35" i="42"/>
  <c r="AH35" i="42"/>
  <c r="AI35" i="42" s="1"/>
  <c r="AF35" i="42"/>
  <c r="AG35" i="42" s="1"/>
  <c r="AE35" i="42"/>
  <c r="AD35" i="42"/>
  <c r="AK34" i="42"/>
  <c r="AJ34" i="42"/>
  <c r="AH34" i="42"/>
  <c r="AI34" i="42" s="1"/>
  <c r="AF34" i="42"/>
  <c r="AG34" i="42" s="1"/>
  <c r="AE34" i="42"/>
  <c r="AD34" i="42"/>
  <c r="AK33" i="42"/>
  <c r="AJ33" i="42"/>
  <c r="AH33" i="42"/>
  <c r="AI33" i="42" s="1"/>
  <c r="AF33" i="42"/>
  <c r="AG33" i="42" s="1"/>
  <c r="AE33" i="42"/>
  <c r="AD33" i="42"/>
  <c r="AK32" i="42"/>
  <c r="AJ32" i="42"/>
  <c r="AH32" i="42"/>
  <c r="AI32" i="42" s="1"/>
  <c r="AF32" i="42"/>
  <c r="AG32" i="42" s="1"/>
  <c r="AE32" i="42"/>
  <c r="AD32" i="42"/>
  <c r="AK31" i="42"/>
  <c r="AJ31" i="42"/>
  <c r="AH31" i="42"/>
  <c r="AI31" i="42" s="1"/>
  <c r="AF31" i="42"/>
  <c r="AG31" i="42" s="1"/>
  <c r="AE31" i="42"/>
  <c r="AD31" i="42"/>
  <c r="AK30" i="42"/>
  <c r="AJ30" i="42"/>
  <c r="AH30" i="42"/>
  <c r="AI30" i="42" s="1"/>
  <c r="AF30" i="42"/>
  <c r="AG30" i="42" s="1"/>
  <c r="AE30" i="42"/>
  <c r="AD30" i="42"/>
  <c r="AK29" i="42"/>
  <c r="AJ29" i="42"/>
  <c r="AH29" i="42"/>
  <c r="AI29" i="42" s="1"/>
  <c r="AF29" i="42"/>
  <c r="AG29" i="42" s="1"/>
  <c r="AE29" i="42"/>
  <c r="AD29" i="42"/>
  <c r="AK28" i="42"/>
  <c r="AJ28" i="42"/>
  <c r="AH28" i="42"/>
  <c r="AI28" i="42" s="1"/>
  <c r="AF28" i="42"/>
  <c r="AG28" i="42" s="1"/>
  <c r="AE28" i="42"/>
  <c r="AD28" i="42"/>
  <c r="AK27" i="42"/>
  <c r="AJ27" i="42"/>
  <c r="AH27" i="42"/>
  <c r="AI27" i="42" s="1"/>
  <c r="AF27" i="42"/>
  <c r="AG27" i="42" s="1"/>
  <c r="AE27" i="42"/>
  <c r="AD27" i="42"/>
  <c r="AK26" i="42"/>
  <c r="AJ26" i="42"/>
  <c r="AH26" i="42"/>
  <c r="AI26" i="42" s="1"/>
  <c r="AF26" i="42"/>
  <c r="AG26" i="42" s="1"/>
  <c r="AE26" i="42"/>
  <c r="AD26" i="42"/>
  <c r="AK25" i="42"/>
  <c r="AJ25" i="42"/>
  <c r="AH25" i="42"/>
  <c r="AI25" i="42" s="1"/>
  <c r="AF25" i="42"/>
  <c r="AG25" i="42" s="1"/>
  <c r="AE25" i="42"/>
  <c r="AD25" i="42"/>
  <c r="AK24" i="42"/>
  <c r="AJ24" i="42"/>
  <c r="AH24" i="42"/>
  <c r="AI24" i="42" s="1"/>
  <c r="AF24" i="42"/>
  <c r="AG24" i="42" s="1"/>
  <c r="AE24" i="42"/>
  <c r="AD24" i="42"/>
  <c r="AK23" i="42"/>
  <c r="AJ23" i="42"/>
  <c r="AH23" i="42"/>
  <c r="AI23" i="42" s="1"/>
  <c r="AF23" i="42"/>
  <c r="AG23" i="42" s="1"/>
  <c r="AE23" i="42"/>
  <c r="AD23" i="42"/>
  <c r="AK22" i="42"/>
  <c r="AJ22" i="42"/>
  <c r="AH22" i="42"/>
  <c r="AI22" i="42" s="1"/>
  <c r="AF22" i="42"/>
  <c r="AG22" i="42" s="1"/>
  <c r="AE22" i="42"/>
  <c r="AD22" i="42"/>
  <c r="AK21" i="42"/>
  <c r="AJ21" i="42"/>
  <c r="AH21" i="42"/>
  <c r="AI21" i="42" s="1"/>
  <c r="AF21" i="42"/>
  <c r="AG21" i="42" s="1"/>
  <c r="AE21" i="42"/>
  <c r="AD21" i="42"/>
  <c r="AK20" i="42"/>
  <c r="AJ20" i="42"/>
  <c r="AH20" i="42"/>
  <c r="AI20" i="42" s="1"/>
  <c r="AF20" i="42"/>
  <c r="AG20" i="42" s="1"/>
  <c r="AE20" i="42"/>
  <c r="AD20" i="42"/>
  <c r="AK19" i="42"/>
  <c r="AJ19" i="42"/>
  <c r="AH19" i="42"/>
  <c r="AI19" i="42" s="1"/>
  <c r="AF19" i="42"/>
  <c r="AG19" i="42" s="1"/>
  <c r="AE19" i="42"/>
  <c r="AD19" i="42"/>
  <c r="AJ18" i="42"/>
  <c r="AK18" i="42" s="1"/>
  <c r="AH18" i="42"/>
  <c r="AI18" i="42" s="1"/>
  <c r="AF18" i="42"/>
  <c r="AG18" i="42" s="1"/>
  <c r="AD18" i="42"/>
  <c r="AE18" i="42" s="1"/>
  <c r="AJ17" i="42"/>
  <c r="AK17" i="42" s="1"/>
  <c r="AH17" i="42"/>
  <c r="AI17" i="42" s="1"/>
  <c r="AF17" i="42"/>
  <c r="AG17" i="42" s="1"/>
  <c r="AE17" i="42"/>
  <c r="AD17" i="42"/>
  <c r="AJ16" i="42"/>
  <c r="AK16" i="42" s="1"/>
  <c r="AH16" i="42"/>
  <c r="AI16" i="42" s="1"/>
  <c r="AF16" i="42"/>
  <c r="AG16" i="42" s="1"/>
  <c r="AD16" i="42"/>
  <c r="AE16" i="42" s="1"/>
  <c r="AK15" i="42"/>
  <c r="AJ15" i="42"/>
  <c r="AH15" i="42"/>
  <c r="AI15" i="42" s="1"/>
  <c r="AF15" i="42"/>
  <c r="AG15" i="42" s="1"/>
  <c r="AD15" i="42"/>
  <c r="AE15" i="42" s="1"/>
  <c r="AJ14" i="42"/>
  <c r="AK14" i="42" s="1"/>
  <c r="AH14" i="42"/>
  <c r="AI14" i="42" s="1"/>
  <c r="AF14" i="42"/>
  <c r="AG14" i="42" s="1"/>
  <c r="AD14" i="42"/>
  <c r="AE14" i="42" s="1"/>
  <c r="AJ13" i="42"/>
  <c r="AK13" i="42" s="1"/>
  <c r="AH13" i="42"/>
  <c r="AI13" i="42" s="1"/>
  <c r="AF13" i="42"/>
  <c r="AG13" i="42" s="1"/>
  <c r="AE13" i="42"/>
  <c r="AD13" i="42"/>
  <c r="AJ12" i="42"/>
  <c r="AK12" i="42" s="1"/>
  <c r="AH12" i="42"/>
  <c r="AI12" i="42" s="1"/>
  <c r="AF12" i="42"/>
  <c r="AG12" i="42" s="1"/>
  <c r="AD12" i="42"/>
  <c r="AE12" i="42" s="1"/>
  <c r="AK11" i="42"/>
  <c r="AJ11" i="42"/>
  <c r="AH11" i="42"/>
  <c r="AI11" i="42" s="1"/>
  <c r="AF11" i="42"/>
  <c r="AG11" i="42" s="1"/>
  <c r="AD11" i="42"/>
  <c r="AE11" i="42" s="1"/>
  <c r="AJ10" i="42"/>
  <c r="AK10" i="42" s="1"/>
  <c r="AH10" i="42"/>
  <c r="AI10" i="42" s="1"/>
  <c r="AF10" i="42"/>
  <c r="AG10" i="42" s="1"/>
  <c r="AD10" i="42"/>
  <c r="AE10" i="42" s="1"/>
  <c r="AJ9" i="42"/>
  <c r="AK9" i="42" s="1"/>
  <c r="AH9" i="42"/>
  <c r="AI9" i="42" s="1"/>
  <c r="AF9" i="42"/>
  <c r="AG9" i="42" s="1"/>
  <c r="AE9" i="42"/>
  <c r="AD9" i="42"/>
  <c r="AK38" i="34"/>
  <c r="AJ38" i="34"/>
  <c r="AH38" i="34"/>
  <c r="AI38" i="34" s="1"/>
  <c r="AF38" i="34"/>
  <c r="AG38" i="34" s="1"/>
  <c r="AE38" i="34"/>
  <c r="AD38" i="34"/>
  <c r="AK37" i="34"/>
  <c r="AJ37" i="34"/>
  <c r="AH37" i="34"/>
  <c r="AI37" i="34" s="1"/>
  <c r="AF37" i="34"/>
  <c r="AG37" i="34" s="1"/>
  <c r="AE37" i="34"/>
  <c r="AD37" i="34"/>
  <c r="AK36" i="34"/>
  <c r="AJ36" i="34"/>
  <c r="AH36" i="34"/>
  <c r="AI36" i="34" s="1"/>
  <c r="AF36" i="34"/>
  <c r="AG36" i="34" s="1"/>
  <c r="AE36" i="34"/>
  <c r="AD36" i="34"/>
  <c r="AK35" i="34"/>
  <c r="AJ35" i="34"/>
  <c r="AH35" i="34"/>
  <c r="AI35" i="34" s="1"/>
  <c r="AF35" i="34"/>
  <c r="AG35" i="34" s="1"/>
  <c r="AE35" i="34"/>
  <c r="AD35" i="34"/>
  <c r="AK34" i="34"/>
  <c r="AJ34" i="34"/>
  <c r="AH34" i="34"/>
  <c r="AI34" i="34" s="1"/>
  <c r="AF34" i="34"/>
  <c r="AG34" i="34" s="1"/>
  <c r="AE34" i="34"/>
  <c r="AD34" i="34"/>
  <c r="AK33" i="34"/>
  <c r="AJ33" i="34"/>
  <c r="AH33" i="34"/>
  <c r="AI33" i="34" s="1"/>
  <c r="AF33" i="34"/>
  <c r="AG33" i="34" s="1"/>
  <c r="AE33" i="34"/>
  <c r="AD33" i="34"/>
  <c r="AK32" i="34"/>
  <c r="AJ32" i="34"/>
  <c r="AH32" i="34"/>
  <c r="AI32" i="34" s="1"/>
  <c r="AF32" i="34"/>
  <c r="AG32" i="34" s="1"/>
  <c r="AE32" i="34"/>
  <c r="AD32" i="34"/>
  <c r="AK31" i="34"/>
  <c r="AJ31" i="34"/>
  <c r="AH31" i="34"/>
  <c r="AI31" i="34" s="1"/>
  <c r="AF31" i="34"/>
  <c r="AG31" i="34" s="1"/>
  <c r="AE31" i="34"/>
  <c r="AD31" i="34"/>
  <c r="AK30" i="34"/>
  <c r="AJ30" i="34"/>
  <c r="AH30" i="34"/>
  <c r="AI30" i="34" s="1"/>
  <c r="AF30" i="34"/>
  <c r="AG30" i="34" s="1"/>
  <c r="AE30" i="34"/>
  <c r="AD30" i="34"/>
  <c r="AK29" i="34"/>
  <c r="AJ29" i="34"/>
  <c r="AH29" i="34"/>
  <c r="AI29" i="34" s="1"/>
  <c r="AF29" i="34"/>
  <c r="AG29" i="34" s="1"/>
  <c r="AE29" i="34"/>
  <c r="AD29" i="34"/>
  <c r="AK28" i="34"/>
  <c r="AJ28" i="34"/>
  <c r="AH28" i="34"/>
  <c r="AI28" i="34" s="1"/>
  <c r="AF28" i="34"/>
  <c r="AG28" i="34" s="1"/>
  <c r="AE28" i="34"/>
  <c r="AD28" i="34"/>
  <c r="AK27" i="34"/>
  <c r="AJ27" i="34"/>
  <c r="AH27" i="34"/>
  <c r="AI27" i="34" s="1"/>
  <c r="AF27" i="34"/>
  <c r="AG27" i="34" s="1"/>
  <c r="AE27" i="34"/>
  <c r="AD27" i="34"/>
  <c r="AK26" i="34"/>
  <c r="AJ26" i="34"/>
  <c r="AH26" i="34"/>
  <c r="AI26" i="34" s="1"/>
  <c r="AF26" i="34"/>
  <c r="AG26" i="34" s="1"/>
  <c r="AE26" i="34"/>
  <c r="AD26" i="34"/>
  <c r="AK25" i="34"/>
  <c r="AJ25" i="34"/>
  <c r="AH25" i="34"/>
  <c r="AI25" i="34" s="1"/>
  <c r="AF25" i="34"/>
  <c r="AG25" i="34" s="1"/>
  <c r="AE25" i="34"/>
  <c r="AD25" i="34"/>
  <c r="AK24" i="34"/>
  <c r="AJ24" i="34"/>
  <c r="AH24" i="34"/>
  <c r="AI24" i="34" s="1"/>
  <c r="AF24" i="34"/>
  <c r="AG24" i="34" s="1"/>
  <c r="AE24" i="34"/>
  <c r="AD24" i="34"/>
  <c r="AK23" i="34"/>
  <c r="AJ23" i="34"/>
  <c r="AH23" i="34"/>
  <c r="AI23" i="34" s="1"/>
  <c r="AF23" i="34"/>
  <c r="AG23" i="34" s="1"/>
  <c r="AE23" i="34"/>
  <c r="AD23" i="34"/>
  <c r="AK22" i="34"/>
  <c r="AJ22" i="34"/>
  <c r="AH22" i="34"/>
  <c r="AI22" i="34" s="1"/>
  <c r="AF22" i="34"/>
  <c r="AG22" i="34" s="1"/>
  <c r="AE22" i="34"/>
  <c r="AD22" i="34"/>
  <c r="AK21" i="34"/>
  <c r="AJ21" i="34"/>
  <c r="AH21" i="34"/>
  <c r="AI21" i="34" s="1"/>
  <c r="AF21" i="34"/>
  <c r="AG21" i="34" s="1"/>
  <c r="AE21" i="34"/>
  <c r="AD21" i="34"/>
  <c r="AK20" i="34"/>
  <c r="AJ20" i="34"/>
  <c r="AH20" i="34"/>
  <c r="AI20" i="34" s="1"/>
  <c r="AF20" i="34"/>
  <c r="AG20" i="34" s="1"/>
  <c r="AE20" i="34"/>
  <c r="AD20" i="34"/>
  <c r="AK19" i="34"/>
  <c r="AJ19" i="34"/>
  <c r="AH19" i="34"/>
  <c r="AI19" i="34" s="1"/>
  <c r="AF19" i="34"/>
  <c r="AG19" i="34" s="1"/>
  <c r="AE19" i="34"/>
  <c r="AD19" i="34"/>
  <c r="AJ18" i="34"/>
  <c r="AK18" i="34" s="1"/>
  <c r="AH18" i="34"/>
  <c r="AI18" i="34" s="1"/>
  <c r="AF18" i="34"/>
  <c r="AG18" i="34" s="1"/>
  <c r="AD18" i="34"/>
  <c r="AE18" i="34" s="1"/>
  <c r="AJ17" i="34"/>
  <c r="AK17" i="34" s="1"/>
  <c r="AH17" i="34"/>
  <c r="AI17" i="34" s="1"/>
  <c r="AF17" i="34"/>
  <c r="AG17" i="34" s="1"/>
  <c r="AD17" i="34"/>
  <c r="AE17" i="34" s="1"/>
  <c r="AJ16" i="34"/>
  <c r="AK16" i="34" s="1"/>
  <c r="AH16" i="34"/>
  <c r="AI16" i="34" s="1"/>
  <c r="AF16" i="34"/>
  <c r="AG16" i="34" s="1"/>
  <c r="AD16" i="34"/>
  <c r="AE16" i="34" s="1"/>
  <c r="AJ15" i="34"/>
  <c r="AK15" i="34" s="1"/>
  <c r="AH15" i="34"/>
  <c r="AI15" i="34" s="1"/>
  <c r="AF15" i="34"/>
  <c r="AG15" i="34" s="1"/>
  <c r="AD15" i="34"/>
  <c r="AE15" i="34" s="1"/>
  <c r="AJ14" i="34"/>
  <c r="AK14" i="34" s="1"/>
  <c r="AH14" i="34"/>
  <c r="AI14" i="34" s="1"/>
  <c r="AF14" i="34"/>
  <c r="AG14" i="34" s="1"/>
  <c r="AD14" i="34"/>
  <c r="AE14" i="34" s="1"/>
  <c r="AJ13" i="34"/>
  <c r="AK13" i="34" s="1"/>
  <c r="AH13" i="34"/>
  <c r="AI13" i="34" s="1"/>
  <c r="AF13" i="34"/>
  <c r="AG13" i="34" s="1"/>
  <c r="AD13" i="34"/>
  <c r="AE13" i="34" s="1"/>
  <c r="AJ12" i="34"/>
  <c r="AK12" i="34" s="1"/>
  <c r="AH12" i="34"/>
  <c r="AI12" i="34" s="1"/>
  <c r="AF12" i="34"/>
  <c r="AG12" i="34" s="1"/>
  <c r="AD12" i="34"/>
  <c r="AE12" i="34" s="1"/>
  <c r="AJ11" i="34"/>
  <c r="AK11" i="34" s="1"/>
  <c r="AH11" i="34"/>
  <c r="AI11" i="34" s="1"/>
  <c r="AF11" i="34"/>
  <c r="AG11" i="34" s="1"/>
  <c r="AD11" i="34"/>
  <c r="AE11" i="34" s="1"/>
  <c r="AJ10" i="34"/>
  <c r="AK10" i="34" s="1"/>
  <c r="AH10" i="34"/>
  <c r="AI10" i="34" s="1"/>
  <c r="AF10" i="34"/>
  <c r="AG10" i="34" s="1"/>
  <c r="AD10" i="34"/>
  <c r="AE10" i="34" s="1"/>
  <c r="AJ9" i="34"/>
  <c r="AK9" i="34" s="1"/>
  <c r="AH9" i="34"/>
  <c r="AI9" i="34" s="1"/>
  <c r="AF9" i="34"/>
  <c r="AG9" i="34" s="1"/>
  <c r="AD9" i="34"/>
  <c r="AE9" i="34" s="1"/>
  <c r="AK38" i="33"/>
  <c r="AJ38" i="33"/>
  <c r="AH38" i="33"/>
  <c r="AI38" i="33" s="1"/>
  <c r="AF38" i="33"/>
  <c r="AG38" i="33" s="1"/>
  <c r="AE38" i="33"/>
  <c r="AD38" i="33"/>
  <c r="AJ37" i="33"/>
  <c r="AK37" i="33" s="1"/>
  <c r="AH37" i="33"/>
  <c r="AI37" i="33" s="1"/>
  <c r="AF37" i="33"/>
  <c r="AG37" i="33" s="1"/>
  <c r="AE37" i="33"/>
  <c r="AD37" i="33"/>
  <c r="AJ36" i="33"/>
  <c r="AK36" i="33" s="1"/>
  <c r="AH36" i="33"/>
  <c r="AI36" i="33" s="1"/>
  <c r="AF36" i="33"/>
  <c r="AG36" i="33" s="1"/>
  <c r="AE36" i="33"/>
  <c r="AD36" i="33"/>
  <c r="AJ35" i="33"/>
  <c r="AK35" i="33" s="1"/>
  <c r="AH35" i="33"/>
  <c r="AI35" i="33" s="1"/>
  <c r="AF35" i="33"/>
  <c r="AG35" i="33" s="1"/>
  <c r="AE35" i="33"/>
  <c r="AD35" i="33"/>
  <c r="AJ34" i="33"/>
  <c r="AK34" i="33" s="1"/>
  <c r="AH34" i="33"/>
  <c r="AI34" i="33" s="1"/>
  <c r="AF34" i="33"/>
  <c r="AG34" i="33" s="1"/>
  <c r="AE34" i="33"/>
  <c r="AD34" i="33"/>
  <c r="AJ33" i="33"/>
  <c r="AK33" i="33" s="1"/>
  <c r="AH33" i="33"/>
  <c r="AI33" i="33" s="1"/>
  <c r="AF33" i="33"/>
  <c r="AG33" i="33" s="1"/>
  <c r="AE33" i="33"/>
  <c r="AD33" i="33"/>
  <c r="AJ32" i="33"/>
  <c r="AK32" i="33" s="1"/>
  <c r="AH32" i="33"/>
  <c r="AI32" i="33" s="1"/>
  <c r="AF32" i="33"/>
  <c r="AG32" i="33" s="1"/>
  <c r="AE32" i="33"/>
  <c r="AD32" i="33"/>
  <c r="AJ31" i="33"/>
  <c r="AK31" i="33" s="1"/>
  <c r="AH31" i="33"/>
  <c r="AI31" i="33" s="1"/>
  <c r="AF31" i="33"/>
  <c r="AG31" i="33" s="1"/>
  <c r="AE31" i="33"/>
  <c r="AD31" i="33"/>
  <c r="AJ30" i="33"/>
  <c r="AK30" i="33" s="1"/>
  <c r="AH30" i="33"/>
  <c r="AI30" i="33" s="1"/>
  <c r="AF30" i="33"/>
  <c r="AG30" i="33" s="1"/>
  <c r="AE30" i="33"/>
  <c r="AD30" i="33"/>
  <c r="AJ29" i="33"/>
  <c r="AK29" i="33" s="1"/>
  <c r="AH29" i="33"/>
  <c r="AI29" i="33" s="1"/>
  <c r="AF29" i="33"/>
  <c r="AG29" i="33" s="1"/>
  <c r="AE29" i="33"/>
  <c r="AD29" i="33"/>
  <c r="AJ28" i="33"/>
  <c r="AK28" i="33" s="1"/>
  <c r="AH28" i="33"/>
  <c r="AI28" i="33" s="1"/>
  <c r="AF28" i="33"/>
  <c r="AG28" i="33" s="1"/>
  <c r="AE28" i="33"/>
  <c r="AD28" i="33"/>
  <c r="AJ27" i="33"/>
  <c r="AK27" i="33" s="1"/>
  <c r="AH27" i="33"/>
  <c r="AI27" i="33" s="1"/>
  <c r="AF27" i="33"/>
  <c r="AG27" i="33" s="1"/>
  <c r="AE27" i="33"/>
  <c r="AD27" i="33"/>
  <c r="AJ26" i="33"/>
  <c r="AK26" i="33" s="1"/>
  <c r="AH26" i="33"/>
  <c r="AI26" i="33" s="1"/>
  <c r="AF26" i="33"/>
  <c r="AG26" i="33" s="1"/>
  <c r="AE26" i="33"/>
  <c r="AD26" i="33"/>
  <c r="AJ25" i="33"/>
  <c r="AK25" i="33" s="1"/>
  <c r="AH25" i="33"/>
  <c r="AI25" i="33" s="1"/>
  <c r="AF25" i="33"/>
  <c r="AG25" i="33" s="1"/>
  <c r="AE25" i="33"/>
  <c r="AD25" i="33"/>
  <c r="AJ24" i="33"/>
  <c r="AK24" i="33" s="1"/>
  <c r="AH24" i="33"/>
  <c r="AI24" i="33" s="1"/>
  <c r="AF24" i="33"/>
  <c r="AG24" i="33" s="1"/>
  <c r="AE24" i="33"/>
  <c r="AD24" i="33"/>
  <c r="AJ23" i="33"/>
  <c r="AK23" i="33" s="1"/>
  <c r="AH23" i="33"/>
  <c r="AI23" i="33" s="1"/>
  <c r="AF23" i="33"/>
  <c r="AG23" i="33" s="1"/>
  <c r="AE23" i="33"/>
  <c r="AD23" i="33"/>
  <c r="AJ22" i="33"/>
  <c r="AK22" i="33" s="1"/>
  <c r="AH22" i="33"/>
  <c r="AI22" i="33" s="1"/>
  <c r="AF22" i="33"/>
  <c r="AG22" i="33" s="1"/>
  <c r="AE22" i="33"/>
  <c r="AD22" i="33"/>
  <c r="AJ21" i="33"/>
  <c r="AK21" i="33" s="1"/>
  <c r="AH21" i="33"/>
  <c r="AI21" i="33" s="1"/>
  <c r="AF21" i="33"/>
  <c r="AG21" i="33" s="1"/>
  <c r="AE21" i="33"/>
  <c r="AD21" i="33"/>
  <c r="AJ20" i="33"/>
  <c r="AK20" i="33" s="1"/>
  <c r="AH20" i="33"/>
  <c r="AI20" i="33" s="1"/>
  <c r="AF20" i="33"/>
  <c r="AG20" i="33" s="1"/>
  <c r="AE20" i="33"/>
  <c r="AD20" i="33"/>
  <c r="AJ19" i="33"/>
  <c r="AK19" i="33" s="1"/>
  <c r="AH19" i="33"/>
  <c r="AI19" i="33" s="1"/>
  <c r="AF19" i="33"/>
  <c r="AG19" i="33" s="1"/>
  <c r="AE19" i="33"/>
  <c r="AD19" i="33"/>
  <c r="AJ18" i="33"/>
  <c r="AK18" i="33" s="1"/>
  <c r="AH18" i="33"/>
  <c r="AI18" i="33" s="1"/>
  <c r="AF18" i="33"/>
  <c r="AG18" i="33" s="1"/>
  <c r="AD18" i="33"/>
  <c r="AE18" i="33" s="1"/>
  <c r="AJ17" i="33"/>
  <c r="AK17" i="33" s="1"/>
  <c r="AH17" i="33"/>
  <c r="AI17" i="33" s="1"/>
  <c r="AF17" i="33"/>
  <c r="AG17" i="33" s="1"/>
  <c r="AD17" i="33"/>
  <c r="AE17" i="33" s="1"/>
  <c r="AJ16" i="33"/>
  <c r="AK16" i="33" s="1"/>
  <c r="AH16" i="33"/>
  <c r="AI16" i="33" s="1"/>
  <c r="AF16" i="33"/>
  <c r="AG16" i="33" s="1"/>
  <c r="AE16" i="33"/>
  <c r="AD16" i="33"/>
  <c r="AJ15" i="33"/>
  <c r="AK15" i="33" s="1"/>
  <c r="AH15" i="33"/>
  <c r="AI15" i="33" s="1"/>
  <c r="AF15" i="33"/>
  <c r="AG15" i="33" s="1"/>
  <c r="AE15" i="33"/>
  <c r="AD15" i="33"/>
  <c r="AJ14" i="33"/>
  <c r="AK14" i="33" s="1"/>
  <c r="AH14" i="33"/>
  <c r="AI14" i="33" s="1"/>
  <c r="AF14" i="33"/>
  <c r="AG14" i="33" s="1"/>
  <c r="AD14" i="33"/>
  <c r="AE14" i="33" s="1"/>
  <c r="AJ13" i="33"/>
  <c r="AK13" i="33" s="1"/>
  <c r="AH13" i="33"/>
  <c r="AI13" i="33" s="1"/>
  <c r="AF13" i="33"/>
  <c r="AG13" i="33" s="1"/>
  <c r="AE13" i="33"/>
  <c r="AD13" i="33"/>
  <c r="AJ12" i="33"/>
  <c r="AK12" i="33" s="1"/>
  <c r="AH12" i="33"/>
  <c r="AI12" i="33" s="1"/>
  <c r="AF12" i="33"/>
  <c r="AG12" i="33" s="1"/>
  <c r="AD12" i="33"/>
  <c r="AE12" i="33" s="1"/>
  <c r="AJ11" i="33"/>
  <c r="AK11" i="33" s="1"/>
  <c r="AH11" i="33"/>
  <c r="AI11" i="33" s="1"/>
  <c r="AF11" i="33"/>
  <c r="AG11" i="33" s="1"/>
  <c r="AD11" i="33"/>
  <c r="AE11" i="33" s="1"/>
  <c r="AJ10" i="33"/>
  <c r="AK10" i="33" s="1"/>
  <c r="AH10" i="33"/>
  <c r="AI10" i="33" s="1"/>
  <c r="AF10" i="33"/>
  <c r="AG10" i="33" s="1"/>
  <c r="AD10" i="33"/>
  <c r="AE10" i="33" s="1"/>
  <c r="AJ9" i="33"/>
  <c r="AK9" i="33" s="1"/>
  <c r="AH9" i="33"/>
  <c r="AI9" i="33" s="1"/>
  <c r="AF9" i="33"/>
  <c r="AG9" i="33" s="1"/>
  <c r="AD9" i="33"/>
  <c r="AE9" i="33" s="1"/>
  <c r="AH38" i="6"/>
  <c r="AI38" i="6" s="1"/>
  <c r="AH37" i="6"/>
  <c r="AH36" i="6"/>
  <c r="AH35" i="6"/>
  <c r="AI35" i="6" s="1"/>
  <c r="AH34" i="6"/>
  <c r="AI34" i="6" s="1"/>
  <c r="AH33" i="6"/>
  <c r="AH32" i="6"/>
  <c r="AH31" i="6"/>
  <c r="AI31" i="6" s="1"/>
  <c r="AH30" i="6"/>
  <c r="AI30" i="6" s="1"/>
  <c r="AH29" i="6"/>
  <c r="AH28" i="6"/>
  <c r="AH27" i="6"/>
  <c r="AI27" i="6" s="1"/>
  <c r="AH26" i="6"/>
  <c r="AI26" i="6" s="1"/>
  <c r="AH25" i="6"/>
  <c r="AH24" i="6"/>
  <c r="AH23" i="6"/>
  <c r="AH22" i="6"/>
  <c r="AI22" i="6" s="1"/>
  <c r="AH21" i="6"/>
  <c r="AH20" i="6"/>
  <c r="AH19" i="6"/>
  <c r="AH18" i="6"/>
  <c r="AI18" i="6" s="1"/>
  <c r="AH17" i="6"/>
  <c r="AI17" i="6" s="1"/>
  <c r="AH16" i="6"/>
  <c r="AI16" i="6" s="1"/>
  <c r="AH15" i="6"/>
  <c r="AI15" i="6" s="1"/>
  <c r="AH14" i="6"/>
  <c r="AI14" i="6" s="1"/>
  <c r="AH13" i="6"/>
  <c r="AI13" i="6" s="1"/>
  <c r="AH12" i="6"/>
  <c r="AI12" i="6" s="1"/>
  <c r="AH11" i="6"/>
  <c r="AI11" i="6" s="1"/>
  <c r="AH10" i="6"/>
  <c r="AI10" i="6" s="1"/>
  <c r="AJ38" i="6"/>
  <c r="AJ37" i="6"/>
  <c r="AJ36" i="6"/>
  <c r="AK36" i="6" s="1"/>
  <c r="AJ35" i="6"/>
  <c r="AK35" i="6" s="1"/>
  <c r="AJ34" i="6"/>
  <c r="AJ33" i="6"/>
  <c r="AJ32" i="6"/>
  <c r="AK32" i="6" s="1"/>
  <c r="AJ31" i="6"/>
  <c r="AK31" i="6" s="1"/>
  <c r="AJ30" i="6"/>
  <c r="AJ29" i="6"/>
  <c r="AJ28" i="6"/>
  <c r="AK28" i="6" s="1"/>
  <c r="AJ27" i="6"/>
  <c r="AK27" i="6" s="1"/>
  <c r="AJ26" i="6"/>
  <c r="AJ25" i="6"/>
  <c r="AJ24" i="6"/>
  <c r="AK24" i="6" s="1"/>
  <c r="AJ23" i="6"/>
  <c r="AK23" i="6" s="1"/>
  <c r="AJ22" i="6"/>
  <c r="AJ21" i="6"/>
  <c r="AJ20" i="6"/>
  <c r="AJ19" i="6"/>
  <c r="AK19" i="6" s="1"/>
  <c r="AJ18" i="6"/>
  <c r="AK18" i="6" s="1"/>
  <c r="AJ17" i="6"/>
  <c r="AK17" i="6" s="1"/>
  <c r="AJ16" i="6"/>
  <c r="AK16" i="6" s="1"/>
  <c r="AJ15" i="6"/>
  <c r="AK15" i="6" s="1"/>
  <c r="AJ14" i="6"/>
  <c r="AK14" i="6" s="1"/>
  <c r="AJ13" i="6"/>
  <c r="AK13" i="6" s="1"/>
  <c r="AJ12" i="6"/>
  <c r="AK12" i="6" s="1"/>
  <c r="AJ11" i="6"/>
  <c r="AK11" i="6" s="1"/>
  <c r="AJ10" i="6"/>
  <c r="AK10" i="6" s="1"/>
  <c r="AJ9" i="6"/>
  <c r="AK9" i="6" s="1"/>
  <c r="AH9" i="6"/>
  <c r="AI9" i="6" s="1"/>
  <c r="AF38" i="6"/>
  <c r="AG38" i="6" s="1"/>
  <c r="AF37" i="6"/>
  <c r="AF36" i="6"/>
  <c r="AF35" i="6"/>
  <c r="AG35" i="6" s="1"/>
  <c r="AF34" i="6"/>
  <c r="AG34" i="6" s="1"/>
  <c r="AF33" i="6"/>
  <c r="AF32" i="6"/>
  <c r="AF31" i="6"/>
  <c r="AG31" i="6" s="1"/>
  <c r="AF30" i="6"/>
  <c r="AG30" i="6" s="1"/>
  <c r="AF29" i="6"/>
  <c r="AF28" i="6"/>
  <c r="AF27" i="6"/>
  <c r="AF26" i="6"/>
  <c r="AG26" i="6" s="1"/>
  <c r="AF25" i="6"/>
  <c r="AF24" i="6"/>
  <c r="AF23" i="6"/>
  <c r="AG23" i="6" s="1"/>
  <c r="AF22" i="6"/>
  <c r="AG22" i="6" s="1"/>
  <c r="AF21" i="6"/>
  <c r="AG21" i="6" s="1"/>
  <c r="AF20" i="6"/>
  <c r="AF19" i="6"/>
  <c r="AG19" i="6" s="1"/>
  <c r="AF18" i="6"/>
  <c r="AG18" i="6" s="1"/>
  <c r="AF17" i="6"/>
  <c r="AF16" i="6"/>
  <c r="AG16" i="6" s="1"/>
  <c r="AF15" i="6"/>
  <c r="AG15" i="6" s="1"/>
  <c r="AF14" i="6"/>
  <c r="AG14" i="6" s="1"/>
  <c r="AF13" i="6"/>
  <c r="AG13" i="6" s="1"/>
  <c r="AF12" i="6"/>
  <c r="AF11" i="6"/>
  <c r="AG11" i="6" s="1"/>
  <c r="AF10" i="6"/>
  <c r="AG10" i="6" s="1"/>
  <c r="AF9" i="6"/>
  <c r="AG9" i="6" s="1"/>
  <c r="AD9" i="6"/>
  <c r="AE9" i="6" s="1"/>
  <c r="AD10" i="6"/>
  <c r="AE10" i="6" s="1"/>
  <c r="AD38" i="6"/>
  <c r="AE38" i="6" s="1"/>
  <c r="AD37" i="6"/>
  <c r="AD36" i="6"/>
  <c r="AD35" i="6"/>
  <c r="AD34" i="6"/>
  <c r="AE34" i="6" s="1"/>
  <c r="AD33" i="6"/>
  <c r="AD32" i="6"/>
  <c r="AD31" i="6"/>
  <c r="AE31" i="6" s="1"/>
  <c r="AD30" i="6"/>
  <c r="AE30" i="6" s="1"/>
  <c r="AD29" i="6"/>
  <c r="AD28" i="6"/>
  <c r="AD27" i="6"/>
  <c r="AD26" i="6"/>
  <c r="AE26" i="6" s="1"/>
  <c r="AD25" i="6"/>
  <c r="AD24" i="6"/>
  <c r="AD23" i="6"/>
  <c r="AE23" i="6" s="1"/>
  <c r="AD22" i="6"/>
  <c r="AE22" i="6" s="1"/>
  <c r="AD21" i="6"/>
  <c r="AD20" i="6"/>
  <c r="AD19" i="6"/>
  <c r="AE19" i="6" s="1"/>
  <c r="AD18" i="6"/>
  <c r="AE18" i="6" s="1"/>
  <c r="AD17" i="6"/>
  <c r="AE17" i="6" s="1"/>
  <c r="AD16" i="6"/>
  <c r="AE16" i="6" s="1"/>
  <c r="AD15" i="6"/>
  <c r="AE15" i="6" s="1"/>
  <c r="AD14" i="6"/>
  <c r="AE14" i="6" s="1"/>
  <c r="AD13" i="6"/>
  <c r="AE13" i="6" s="1"/>
  <c r="AD12" i="6"/>
  <c r="AE12" i="6" s="1"/>
  <c r="AD11" i="6"/>
  <c r="AE11" i="6" s="1"/>
  <c r="AI19" i="6"/>
  <c r="AG17" i="6"/>
  <c r="AK22" i="6"/>
  <c r="AI20" i="6"/>
  <c r="AI21" i="6"/>
  <c r="AG12" i="6"/>
  <c r="AG20" i="6"/>
  <c r="AK20" i="6"/>
  <c r="AK21" i="6"/>
  <c r="AE20" i="6"/>
  <c r="AE21" i="6"/>
  <c r="AK38" i="6"/>
  <c r="AK37" i="6"/>
  <c r="AI37" i="6"/>
  <c r="AG37" i="6"/>
  <c r="AE37" i="6"/>
  <c r="AI36" i="6"/>
  <c r="AG36" i="6"/>
  <c r="AE36" i="6"/>
  <c r="AE35" i="6"/>
  <c r="AK34" i="6"/>
  <c r="AK33" i="6"/>
  <c r="AI33" i="6"/>
  <c r="AG33" i="6"/>
  <c r="AE33" i="6"/>
  <c r="AI32" i="6"/>
  <c r="AG32" i="6"/>
  <c r="AE32" i="6"/>
  <c r="AK30" i="6"/>
  <c r="AK29" i="6"/>
  <c r="AI29" i="6"/>
  <c r="AG29" i="6"/>
  <c r="AE29" i="6"/>
  <c r="AI28" i="6"/>
  <c r="AG28" i="6"/>
  <c r="AE28" i="6"/>
  <c r="AG27" i="6"/>
  <c r="AE27" i="6"/>
  <c r="AK26" i="6"/>
  <c r="AK25" i="6"/>
  <c r="AI25" i="6"/>
  <c r="AG25" i="6"/>
  <c r="AE25" i="6"/>
  <c r="AI24" i="6"/>
  <c r="AG24" i="6"/>
  <c r="AE24" i="6"/>
  <c r="AI23" i="6"/>
  <c r="AE39" i="33" l="1"/>
  <c r="AE39" i="41"/>
  <c r="AK39" i="36"/>
  <c r="AJ43" i="36" s="1"/>
  <c r="AE39" i="40"/>
  <c r="AI39" i="40"/>
  <c r="AH43" i="40" s="1"/>
  <c r="AK39" i="40"/>
  <c r="AJ43" i="40" s="1"/>
  <c r="AK39" i="39"/>
  <c r="AJ43" i="39" s="1"/>
  <c r="AK39" i="38"/>
  <c r="AJ43" i="38" s="1"/>
  <c r="AK39" i="37"/>
  <c r="AJ43" i="37" s="1"/>
  <c r="AE39" i="37"/>
  <c r="AK39" i="35"/>
  <c r="AJ43" i="35" s="1"/>
  <c r="AK39" i="42"/>
  <c r="AJ43" i="42" s="1"/>
  <c r="AE39" i="42"/>
  <c r="AE39" i="34"/>
  <c r="AK39" i="34"/>
  <c r="AJ43" i="34" s="1"/>
  <c r="AG39" i="41"/>
  <c r="AF43" i="41" s="1"/>
  <c r="AI39" i="41"/>
  <c r="AH43" i="41" s="1"/>
  <c r="AE39" i="36"/>
  <c r="AG39" i="36"/>
  <c r="AF43" i="36" s="1"/>
  <c r="AI39" i="36"/>
  <c r="AH43" i="36" s="1"/>
  <c r="AG39" i="40"/>
  <c r="AF43" i="40" s="1"/>
  <c r="AG39" i="39"/>
  <c r="AF43" i="39" s="1"/>
  <c r="AI39" i="39"/>
  <c r="AH43" i="39" s="1"/>
  <c r="AE39" i="39"/>
  <c r="AE39" i="38"/>
  <c r="AG39" i="38"/>
  <c r="AF43" i="38" s="1"/>
  <c r="AI39" i="38"/>
  <c r="AH43" i="38" s="1"/>
  <c r="AG39" i="37"/>
  <c r="AF43" i="37" s="1"/>
  <c r="AI39" i="37"/>
  <c r="AH43" i="37" s="1"/>
  <c r="AE39" i="35"/>
  <c r="AG39" i="35"/>
  <c r="AF43" i="35" s="1"/>
  <c r="AI39" i="35"/>
  <c r="AH43" i="35" s="1"/>
  <c r="AG39" i="42"/>
  <c r="AF43" i="42" s="1"/>
  <c r="AI39" i="42"/>
  <c r="AH43" i="42" s="1"/>
  <c r="AG39" i="34"/>
  <c r="AF43" i="34" s="1"/>
  <c r="AI39" i="34"/>
  <c r="AH43" i="34" s="1"/>
  <c r="AI39" i="33"/>
  <c r="AH43" i="33" s="1"/>
  <c r="AG39" i="33"/>
  <c r="AF43" i="33" s="1"/>
  <c r="AK39" i="33"/>
  <c r="AJ43" i="33" s="1"/>
  <c r="AI39" i="6"/>
  <c r="AH43" i="6" s="1"/>
  <c r="AK39" i="6"/>
  <c r="AJ43" i="6" s="1"/>
  <c r="AG39" i="6"/>
  <c r="AF43" i="6" s="1"/>
  <c r="AE39" i="6"/>
</calcChain>
</file>

<file path=xl/sharedStrings.xml><?xml version="1.0" encoding="utf-8"?>
<sst xmlns="http://schemas.openxmlformats.org/spreadsheetml/2006/main" count="926" uniqueCount="102">
  <si>
    <t>Baseline Assessment Categories</t>
  </si>
  <si>
    <t xml:space="preserve">Level of Care Needs </t>
  </si>
  <si>
    <t>Category Number</t>
  </si>
  <si>
    <t>Self-Caring</t>
  </si>
  <si>
    <t>Typically, a person in this care group:</t>
  </si>
  <si>
    <t>1.Is continent</t>
  </si>
  <si>
    <t>2.Does not require assistance to the toilet</t>
  </si>
  <si>
    <t>3. Can feed themselves</t>
  </si>
  <si>
    <t>4. Can wash themselves</t>
  </si>
  <si>
    <t>5. Can walk without assistance, but may use a stick/Zimmer</t>
  </si>
  <si>
    <t xml:space="preserve">This is a baseline assessment, taking into account that everyone living in a residential care home requires a base level of care. If the person you are assessing fluctuates between two categories, select the higher category.                                           </t>
  </si>
  <si>
    <t>6. Can manage own affairs</t>
  </si>
  <si>
    <t>7. Can make needs known.</t>
  </si>
  <si>
    <t>Low</t>
  </si>
  <si>
    <t>1.Is continent, but my have occasional accident</t>
  </si>
  <si>
    <t>2.Can usually manage the toilet but may need supervision</t>
  </si>
  <si>
    <t>4. May need supervision or assistance with washing</t>
  </si>
  <si>
    <t>The ability to further identify and define individual needs will be  completed in the next section</t>
  </si>
  <si>
    <t>5. May need supervision or assistance with dressing</t>
  </si>
  <si>
    <t>6. Can walk without assistance, but may use a stick/Zimmer</t>
  </si>
  <si>
    <t>7. Can manage own affairs with little assistance</t>
  </si>
  <si>
    <t>8. Can make needs known.</t>
  </si>
  <si>
    <t>Medium</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</si>
  <si>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</si>
  <si>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</si>
  <si>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</si>
  <si>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</si>
  <si>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</si>
  <si>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</si>
  <si>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</si>
  <si>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</si>
  <si>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High</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</si>
  <si>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</si>
  <si>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</si>
  <si>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</si>
  <si>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</si>
  <si>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</si>
  <si>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</si>
  <si>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</si>
  <si>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</si>
  <si>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Ref: Rhys Hearn Method (1970)</t>
  </si>
  <si>
    <t>Guidance on the consideration of additional support needs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</si>
  <si>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</si>
  <si>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The time required for additional support needs is recorded in minutes.</t>
  </si>
  <si>
    <t>1:1 hours</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</si>
  <si>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</si>
  <si>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</si>
  <si>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If the 1:1 support covers all of the persons needs during the day, i.e. their support to eat, transfer, respond to behaviour, enter  a category number of "1" for the baseline assessment to ensure their needs at night are also taken into account.</t>
  </si>
  <si>
    <t>Eating/drinking</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</si>
  <si>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</si>
  <si>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 xml:space="preserve">If you have a high proportion of people requiring their food and fluid to be recorded on charts you might want to consider the time required to complete documentation, for example 1 minute per chart. </t>
  </si>
  <si>
    <t>Communication</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</si>
  <si>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</si>
  <si>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Social</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</si>
  <si>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</si>
  <si>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</si>
  <si>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</si>
  <si>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The requirement for social activity may not necessarily be included in the individual dependency assessment, it may be included in the non direct care tasks </t>
  </si>
  <si>
    <t>Moving &amp; transferring</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</si>
  <si>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</si>
  <si>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Emotional Psychological</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</si>
  <si>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</si>
  <si>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</si>
  <si>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Personal Care</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</si>
  <si>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</si>
  <si>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Behavioural</t>
  </si>
  <si>
    <t xml:space="preserve">Consider whether the person is a risk to themselves or others, whether their behaviour is disruptive and whether immediate intervention is required by a member of staff. Is this level of intervention/support required on a daily basis? </t>
  </si>
  <si>
    <t xml:space="preserve">Medication </t>
  </si>
  <si>
    <t xml:space="preserve">This area would only be included if an individual is receiving support with medication administration. </t>
  </si>
  <si>
    <t>DEPENDENCY TOOL</t>
  </si>
  <si>
    <t xml:space="preserve"> </t>
  </si>
  <si>
    <t xml:space="preserve">Key for additional support needs (minutes) </t>
  </si>
  <si>
    <t>to</t>
  </si>
  <si>
    <t>Residents</t>
  </si>
  <si>
    <t>Baseline Assessment - please refer to TAB 1</t>
  </si>
  <si>
    <t xml:space="preserve">Additional support needs </t>
  </si>
  <si>
    <t>Total Mins over 24 hr</t>
  </si>
  <si>
    <t>Actual contact time (hours)</t>
  </si>
  <si>
    <t xml:space="preserve">Early (08.00 - 14.00) </t>
  </si>
  <si>
    <t xml:space="preserve">Contact time per shift </t>
  </si>
  <si>
    <t xml:space="preserve">Late (14.00 - 20.00) </t>
  </si>
  <si>
    <t>Night</t>
  </si>
  <si>
    <t>Contact time per shift</t>
  </si>
  <si>
    <t>1:1 Support</t>
  </si>
  <si>
    <t xml:space="preserve">Social/Activities/Family Contact Support </t>
  </si>
  <si>
    <t>Personal Care (inc bathing &amp; showering)</t>
  </si>
  <si>
    <t>Positive Behaviour Support</t>
  </si>
  <si>
    <t>Medication Support</t>
  </si>
  <si>
    <t>Early</t>
  </si>
  <si>
    <t xml:space="preserve">Late </t>
  </si>
  <si>
    <t>Late</t>
  </si>
  <si>
    <t xml:space="preserve">Early </t>
  </si>
  <si>
    <t xml:space="preserve">Total REQ (24hrs) </t>
  </si>
  <si>
    <t>Early Shift - total Hours on current care rota</t>
  </si>
  <si>
    <t xml:space="preserve">Late Shift - Total Hours on current care rota </t>
  </si>
  <si>
    <t>Night Shift - total Hours on current care rota</t>
  </si>
  <si>
    <t xml:space="preserve">Rostered staff hours on each shift (not including manager) </t>
  </si>
  <si>
    <t>Hours Under/Over</t>
  </si>
  <si>
    <t>15+</t>
  </si>
  <si>
    <t>MINUTES</t>
  </si>
  <si>
    <t>HOURS</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</si>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</sst>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2"/>
      <name val="Calibri"/>
      <family val="2"/>
      <scheme val="minor"/>
    </font>
    <font>
      <b/>
      <sz val="14"/>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00FF"/>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8EA9DB"/>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92">
    <xf numFmtId="0" fontId="0" fillId="0" borderId="0" xfId="0"/>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left"/>
    </xf>
    <xf numFmtId="0" fontId="2" fillId="0" borderId="0" xfId="0" applyFont="1" applyAlignment="1">
      <alignment horizontal="left" vertical="top"/>
    </xf>
    <xf numFmtId="2" fontId="2" fillId="0" borderId="0" xfId="0" applyNumberFormat="1" applyFont="1" applyAlignment="1">
      <alignment horizontal="left" vertical="top"/>
    </xf>
    <xf numFmtId="0" fontId="3" fillId="2" borderId="3" xfId="0" applyFont="1" applyFill="1" applyBorder="1" applyAlignment="1">
      <alignment horizontal="center" vertical="top"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3" fillId="2" borderId="9" xfId="0" applyFont="1" applyFill="1" applyBorder="1" applyAlignment="1">
      <alignment horizontal="center" vertical="top" wrapText="1"/>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7" fillId="0" borderId="0" xfId="0" applyFont="1" applyAlignment="1">
      <alignment horizontal="left" vertical="top"/>
    </xf>
    <xf numFmtId="0" fontId="7" fillId="0" borderId="1" xfId="0" applyFont="1" applyBorder="1"/>
    <xf numFmtId="0" fontId="7" fillId="0" borderId="3" xfId="0" applyFont="1" applyBorder="1"/>
    <xf numFmtId="0" fontId="2" fillId="0" borderId="4" xfId="0" applyFont="1" applyBorder="1" applyAlignment="1">
      <alignment horizontal="center" vertical="center"/>
    </xf>
    <xf numFmtId="0" fontId="8" fillId="6" borderId="0" xfId="0" applyFont="1" applyFill="1"/>
    <xf numFmtId="0" fontId="2" fillId="0" borderId="37" xfId="0" applyFont="1" applyBorder="1" applyAlignment="1">
      <alignment horizontal="center" vertical="center"/>
    </xf>
    <xf numFmtId="0" fontId="0" fillId="6" borderId="39" xfId="0" applyFill="1" applyBorder="1"/>
    <xf numFmtId="0" fontId="2" fillId="0" borderId="40" xfId="0" applyFont="1" applyBorder="1" applyAlignment="1">
      <alignment horizontal="center" vertical="center"/>
    </xf>
    <xf numFmtId="0" fontId="2" fillId="0" borderId="2" xfId="0" applyFont="1" applyBorder="1" applyAlignment="1">
      <alignment horizontal="center" vertical="center"/>
    </xf>
    <xf numFmtId="0" fontId="2" fillId="0" borderId="41"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center" vertical="center"/>
    </xf>
    <xf numFmtId="2" fontId="2" fillId="0" borderId="17" xfId="0" applyNumberFormat="1" applyFont="1" applyBorder="1" applyAlignment="1">
      <alignment horizontal="center" vertical="top"/>
    </xf>
    <xf numFmtId="0" fontId="2" fillId="6" borderId="5" xfId="0" applyFont="1" applyFill="1" applyBorder="1" applyAlignment="1">
      <alignment horizontal="center"/>
    </xf>
    <xf numFmtId="2" fontId="2" fillId="0" borderId="5" xfId="0" applyNumberFormat="1" applyFont="1" applyBorder="1" applyAlignment="1">
      <alignment horizontal="center"/>
    </xf>
    <xf numFmtId="0" fontId="2" fillId="6" borderId="4" xfId="0" applyFont="1" applyFill="1" applyBorder="1" applyAlignment="1">
      <alignment horizontal="center"/>
    </xf>
    <xf numFmtId="2" fontId="2" fillId="0" borderId="41" xfId="0" applyNumberFormat="1" applyFont="1" applyBorder="1" applyAlignment="1">
      <alignment horizontal="center" vertical="top"/>
    </xf>
    <xf numFmtId="2" fontId="2" fillId="0" borderId="7" xfId="0" applyNumberFormat="1" applyFont="1" applyBorder="1" applyAlignment="1">
      <alignment horizontal="center"/>
    </xf>
    <xf numFmtId="2" fontId="2" fillId="0" borderId="22" xfId="0" applyNumberFormat="1" applyFont="1" applyBorder="1" applyAlignment="1">
      <alignment horizontal="center" vertical="top"/>
    </xf>
    <xf numFmtId="0" fontId="3" fillId="2" borderId="24" xfId="0" applyFont="1" applyFill="1" applyBorder="1" applyAlignment="1">
      <alignment horizontal="center" vertical="top" wrapText="1"/>
    </xf>
    <xf numFmtId="0" fontId="6" fillId="6" borderId="4" xfId="0" applyFont="1" applyFill="1" applyBorder="1"/>
    <xf numFmtId="0" fontId="6" fillId="6" borderId="17" xfId="0" applyFont="1" applyFill="1" applyBorder="1" applyAlignment="1">
      <alignment horizontal="left"/>
    </xf>
    <xf numFmtId="0" fontId="6" fillId="6" borderId="17" xfId="0" applyFont="1" applyFill="1" applyBorder="1"/>
    <xf numFmtId="0" fontId="9" fillId="6" borderId="17"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2" fillId="0" borderId="0" xfId="0" applyFont="1" applyAlignment="1">
      <alignment horizontal="center" vertical="center"/>
    </xf>
    <xf numFmtId="0" fontId="0" fillId="0" borderId="0" xfId="0" applyAlignment="1">
      <alignment horizontal="center"/>
    </xf>
    <xf numFmtId="0" fontId="7" fillId="0" borderId="0" xfId="0" applyFont="1"/>
    <xf numFmtId="0" fontId="0" fillId="0" borderId="1" xfId="0" applyBorder="1" applyAlignment="1">
      <alignment horizontal="center"/>
    </xf>
    <xf numFmtId="0" fontId="2" fillId="11" borderId="16"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37"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40"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3" borderId="38"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Alignment="1">
      <alignment horizontal="center" vertical="center"/>
    </xf>
    <xf numFmtId="0" fontId="12" fillId="0" borderId="47" xfId="0" applyFont="1" applyBorder="1" applyAlignment="1">
      <alignment vertical="center"/>
    </xf>
    <xf numFmtId="2" fontId="12" fillId="4" borderId="36" xfId="0" applyNumberFormat="1" applyFont="1" applyFill="1" applyBorder="1" applyAlignment="1">
      <alignment horizontal="center" vertical="center"/>
    </xf>
    <xf numFmtId="0" fontId="12" fillId="0" borderId="0" xfId="0" applyFont="1" applyAlignment="1">
      <alignment horizontal="center" vertical="center"/>
    </xf>
    <xf numFmtId="2" fontId="14" fillId="12" borderId="49" xfId="0" applyNumberFormat="1" applyFont="1" applyFill="1" applyBorder="1" applyAlignment="1">
      <alignment horizontal="center" vertical="center"/>
    </xf>
    <xf numFmtId="0" fontId="0" fillId="0" borderId="52" xfId="0" applyBorder="1"/>
    <xf numFmtId="0" fontId="0" fillId="0" borderId="53" xfId="0" applyBorder="1"/>
    <xf numFmtId="0" fontId="2" fillId="0" borderId="8" xfId="0" applyFont="1" applyBorder="1" applyAlignment="1">
      <alignment horizontal="center" vertical="center"/>
    </xf>
    <xf numFmtId="0" fontId="7" fillId="0" borderId="8" xfId="0" applyFont="1" applyBorder="1"/>
    <xf numFmtId="0" fontId="0" fillId="0" borderId="8" xfId="0" applyBorder="1" applyAlignment="1">
      <alignment horizontal="center"/>
    </xf>
    <xf numFmtId="0" fontId="0" fillId="0" borderId="52" xfId="0" applyBorder="1" applyAlignment="1">
      <alignment vertical="center"/>
    </xf>
    <xf numFmtId="0" fontId="0" fillId="0" borderId="12" xfId="0" applyBorder="1" applyAlignment="1">
      <alignment vertical="center" wrapText="1"/>
    </xf>
    <xf numFmtId="0" fontId="0" fillId="0" borderId="48" xfId="0" applyBorder="1" applyAlignment="1">
      <alignment wrapText="1"/>
    </xf>
    <xf numFmtId="0" fontId="0" fillId="0" borderId="26" xfId="0" applyBorder="1" applyAlignment="1">
      <alignmen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55" xfId="0" applyBorder="1" applyAlignment="1">
      <alignment horizontal="left" vertical="center" wrapText="1"/>
    </xf>
    <xf numFmtId="0" fontId="3" fillId="2" borderId="14"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3" borderId="9" xfId="0" applyFont="1" applyFill="1" applyBorder="1" applyAlignment="1">
      <alignment horizontal="center" vertical="top"/>
    </xf>
    <xf numFmtId="2" fontId="12" fillId="16" borderId="36" xfId="0" applyNumberFormat="1" applyFont="1" applyFill="1" applyBorder="1" applyAlignment="1">
      <alignment horizontal="center" vertical="center"/>
    </xf>
    <xf numFmtId="2" fontId="12" fillId="17" borderId="36" xfId="0" applyNumberFormat="1"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7" fillId="11" borderId="31" xfId="0" applyFont="1" applyFill="1" applyBorder="1" applyAlignment="1">
      <alignment horizontal="center" vertical="center"/>
    </xf>
    <xf numFmtId="0" fontId="7" fillId="11" borderId="18" xfId="0" applyFont="1" applyFill="1" applyBorder="1" applyAlignment="1">
      <alignment horizontal="center" vertical="center"/>
    </xf>
    <xf numFmtId="0" fontId="7" fillId="11" borderId="54" xfId="0" applyFont="1" applyFill="1" applyBorder="1" applyAlignment="1">
      <alignment horizontal="center" vertical="center"/>
    </xf>
    <xf numFmtId="2" fontId="7" fillId="11" borderId="31" xfId="0" applyNumberFormat="1" applyFont="1" applyFill="1" applyBorder="1" applyAlignment="1">
      <alignment horizontal="center" vertical="center"/>
    </xf>
    <xf numFmtId="2" fontId="7" fillId="11" borderId="18" xfId="0" applyNumberFormat="1" applyFont="1" applyFill="1" applyBorder="1" applyAlignment="1">
      <alignment horizontal="center" vertical="center"/>
    </xf>
    <xf numFmtId="2" fontId="7" fillId="11" borderId="54" xfId="0" applyNumberFormat="1" applyFont="1" applyFill="1" applyBorder="1" applyAlignment="1">
      <alignment horizontal="center" vertical="center"/>
    </xf>
    <xf numFmtId="0" fontId="8" fillId="0" borderId="50" xfId="0" applyFont="1" applyBorder="1" applyAlignment="1">
      <alignment horizontal="center" vertical="center"/>
    </xf>
    <xf numFmtId="0" fontId="0" fillId="0" borderId="50" xfId="0" applyBorder="1" applyAlignment="1">
      <alignment horizontal="center" vertical="center"/>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7" fillId="11" borderId="56" xfId="0" applyFont="1" applyFill="1" applyBorder="1" applyAlignment="1">
      <alignment horizontal="center" vertical="center"/>
    </xf>
    <xf numFmtId="0" fontId="7" fillId="11" borderId="16" xfId="0" applyFont="1" applyFill="1" applyBorder="1" applyAlignment="1">
      <alignment horizontal="center" vertical="center"/>
    </xf>
    <xf numFmtId="0" fontId="7" fillId="11" borderId="20" xfId="0" applyFont="1" applyFill="1" applyBorder="1" applyAlignment="1">
      <alignment horizontal="center" vertical="center"/>
    </xf>
    <xf numFmtId="0" fontId="15" fillId="11" borderId="56" xfId="0" applyFont="1" applyFill="1" applyBorder="1" applyAlignment="1">
      <alignment horizontal="center" vertical="center"/>
    </xf>
    <xf numFmtId="0" fontId="15" fillId="11" borderId="16" xfId="0" applyFont="1" applyFill="1" applyBorder="1" applyAlignment="1">
      <alignment horizontal="center" vertical="center"/>
    </xf>
    <xf numFmtId="0" fontId="15" fillId="11" borderId="20" xfId="0" applyFont="1" applyFill="1" applyBorder="1" applyAlignment="1">
      <alignment horizontal="center" vertical="center"/>
    </xf>
    <xf numFmtId="0" fontId="0" fillId="0" borderId="32" xfId="0" applyBorder="1" applyAlignment="1">
      <alignment horizontal="left" vertical="center" wrapText="1"/>
    </xf>
    <xf numFmtId="0" fontId="0" fillId="0" borderId="19" xfId="0" applyBorder="1" applyAlignment="1">
      <alignment horizontal="left" vertical="center" wrapText="1"/>
    </xf>
    <xf numFmtId="0" fontId="0" fillId="0" borderId="55" xfId="0" applyBorder="1" applyAlignment="1">
      <alignment horizontal="left" vertical="center" wrapText="1"/>
    </xf>
    <xf numFmtId="0" fontId="0" fillId="0" borderId="32" xfId="0" applyBorder="1" applyAlignment="1">
      <alignment vertical="center" wrapText="1"/>
    </xf>
    <xf numFmtId="0" fontId="0" fillId="0" borderId="19" xfId="0" applyBorder="1" applyAlignment="1">
      <alignment vertical="center" wrapText="1"/>
    </xf>
    <xf numFmtId="0" fontId="6" fillId="11" borderId="56"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20" xfId="0" applyFont="1" applyFill="1" applyBorder="1" applyAlignment="1">
      <alignment horizontal="center" vertical="center"/>
    </xf>
    <xf numFmtId="0" fontId="10" fillId="0" borderId="32" xfId="0" applyFont="1" applyBorder="1" applyAlignment="1">
      <alignment horizontal="left" vertical="center" wrapText="1"/>
    </xf>
    <xf numFmtId="0" fontId="10" fillId="0" borderId="19" xfId="0" applyFont="1" applyBorder="1" applyAlignment="1">
      <alignment horizontal="left" vertical="center" wrapText="1"/>
    </xf>
    <xf numFmtId="0" fontId="10" fillId="0" borderId="55" xfId="0" applyFont="1" applyBorder="1" applyAlignment="1">
      <alignment horizontal="left" vertical="center" wrapText="1"/>
    </xf>
    <xf numFmtId="0" fontId="16" fillId="15" borderId="10" xfId="0" applyFont="1" applyFill="1" applyBorder="1" applyAlignment="1">
      <alignment horizontal="center" vertical="center"/>
    </xf>
    <xf numFmtId="0" fontId="16" fillId="15" borderId="12" xfId="0" applyFont="1" applyFill="1" applyBorder="1" applyAlignment="1">
      <alignment horizontal="center" vertical="center"/>
    </xf>
    <xf numFmtId="0" fontId="16" fillId="14" borderId="10" xfId="0" applyFont="1" applyFill="1" applyBorder="1" applyAlignment="1">
      <alignment horizontal="center" vertical="center"/>
    </xf>
    <xf numFmtId="0" fontId="16" fillId="14" borderId="12"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5" xfId="0" applyFont="1" applyFill="1" applyBorder="1" applyAlignment="1">
      <alignment horizontal="center" vertical="center"/>
    </xf>
    <xf numFmtId="2" fontId="3" fillId="2" borderId="10" xfId="0" applyNumberFormat="1" applyFont="1" applyFill="1" applyBorder="1" applyAlignment="1">
      <alignment horizontal="center" vertical="center" wrapText="1"/>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3" fillId="0" borderId="0" xfId="0" applyFont="1" applyAlignment="1">
      <alignment horizontal="center" vertical="center"/>
    </xf>
    <xf numFmtId="2" fontId="2" fillId="0" borderId="33" xfId="0" applyNumberFormat="1" applyFont="1" applyBorder="1" applyAlignment="1">
      <alignment horizontal="center" vertical="center"/>
    </xf>
    <xf numFmtId="0" fontId="2" fillId="0" borderId="35" xfId="0" applyFont="1" applyBorder="1" applyAlignment="1">
      <alignment horizontal="center" vertical="center"/>
    </xf>
    <xf numFmtId="2" fontId="2" fillId="0" borderId="34" xfId="0" applyNumberFormat="1" applyFont="1" applyBorder="1" applyAlignment="1">
      <alignment horizontal="center"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1"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0" borderId="26" xfId="0" applyFont="1" applyBorder="1" applyAlignment="1">
      <alignment horizontal="center" vertical="center"/>
    </xf>
    <xf numFmtId="0" fontId="16" fillId="4" borderId="10" xfId="0" applyFont="1" applyFill="1" applyBorder="1" applyAlignment="1">
      <alignment horizontal="center" vertical="center"/>
    </xf>
    <xf numFmtId="0" fontId="16" fillId="4" borderId="12" xfId="0" applyFont="1" applyFill="1" applyBorder="1" applyAlignment="1">
      <alignment horizontal="center" vertical="center"/>
    </xf>
    <xf numFmtId="0" fontId="3" fillId="3" borderId="1" xfId="0" applyFont="1" applyFill="1" applyBorder="1" applyAlignment="1">
      <alignment horizontal="center" vertical="top"/>
    </xf>
    <xf numFmtId="0" fontId="3" fillId="4" borderId="1" xfId="0" applyFont="1" applyFill="1" applyBorder="1" applyAlignment="1">
      <alignment horizontal="center" vertical="top"/>
    </xf>
    <xf numFmtId="0" fontId="3" fillId="5" borderId="1" xfId="0" applyFont="1" applyFill="1" applyBorder="1" applyAlignment="1">
      <alignment horizontal="center" vertical="top"/>
    </xf>
  </cellXfs>
  <cellStyles count="1">
    <cellStyle name="Normal" xfId="0" builtinId="0"/>
  </cellStyles>
  <dxfs count="480">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s>
  <tableStyles count="0" defaultTableStyle="TableStyleMedium2" defaultPivotStyle="PivotStyleLight16"/>
  <colors>
    <mruColors>
      <color rgb="FFFFCCFF"/>
      <color rgb="FFCC66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A5" zoomScale="85" workbookViewId="0">
      <selection activeCell="J34" sqref="J34"/>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02" t="s">
        <v>0</v>
      </c>
      <c r="D2" s="103"/>
      <c r="E2" s="103"/>
    </row>
    <row r="4" spans="3:13" ht="27.75" customHeight="1" x14ac:dyDescent="0.35">
      <c r="C4" s="77" t="s">
        <v>1</v>
      </c>
      <c r="D4" s="49"/>
      <c r="E4" s="77" t="s">
        <v>2</v>
      </c>
    </row>
    <row r="5" spans="3:13" x14ac:dyDescent="0.35">
      <c r="C5" s="111" t="s">
        <v>3</v>
      </c>
      <c r="D5" s="55" t="s">
        <v>4</v>
      </c>
      <c r="E5" s="105">
        <v>1</v>
      </c>
    </row>
    <row r="6" spans="3:13" x14ac:dyDescent="0.35">
      <c r="C6" s="111"/>
      <c r="D6" s="50" t="s">
        <v>5</v>
      </c>
      <c r="E6" s="105"/>
    </row>
    <row r="7" spans="3:13" x14ac:dyDescent="0.35">
      <c r="C7" s="111"/>
      <c r="D7" s="50" t="s">
        <v>6</v>
      </c>
      <c r="E7" s="105"/>
    </row>
    <row r="8" spans="3:13" x14ac:dyDescent="0.35">
      <c r="C8" s="111"/>
      <c r="D8" s="50" t="s">
        <v>7</v>
      </c>
      <c r="E8" s="105"/>
    </row>
    <row r="9" spans="3:13" x14ac:dyDescent="0.35">
      <c r="C9" s="111"/>
      <c r="D9" s="50" t="s">
        <v>8</v>
      </c>
      <c r="E9" s="105"/>
    </row>
    <row r="10" spans="3:13" x14ac:dyDescent="0.35">
      <c r="C10" s="111"/>
      <c r="D10" s="50" t="s">
        <v>9</v>
      </c>
      <c r="E10" s="105"/>
      <c r="I10" s="109" t="s">
        <v>10</v>
      </c>
      <c r="J10" s="109"/>
      <c r="K10" s="109"/>
      <c r="L10" s="109"/>
      <c r="M10" s="109"/>
    </row>
    <row r="11" spans="3:13" x14ac:dyDescent="0.35">
      <c r="C11" s="111"/>
      <c r="D11" s="50" t="s">
        <v>11</v>
      </c>
      <c r="E11" s="105"/>
      <c r="I11" s="109"/>
      <c r="J11" s="109"/>
      <c r="K11" s="109"/>
      <c r="L11" s="109"/>
      <c r="M11" s="109"/>
    </row>
    <row r="12" spans="3:13" x14ac:dyDescent="0.35">
      <c r="C12" s="111"/>
      <c r="D12" s="50" t="s">
        <v>12</v>
      </c>
      <c r="E12" s="105"/>
      <c r="I12" s="109"/>
      <c r="J12" s="109"/>
      <c r="K12" s="109"/>
      <c r="L12" s="109"/>
      <c r="M12" s="109"/>
    </row>
    <row r="13" spans="3:13" x14ac:dyDescent="0.35">
      <c r="C13" s="112" t="s">
        <v>13</v>
      </c>
      <c r="D13" s="56" t="s">
        <v>4</v>
      </c>
      <c r="E13" s="106">
        <v>2</v>
      </c>
      <c r="I13" s="109"/>
      <c r="J13" s="109"/>
      <c r="K13" s="109"/>
      <c r="L13" s="109"/>
      <c r="M13" s="109"/>
    </row>
    <row r="14" spans="3:13" x14ac:dyDescent="0.35">
      <c r="C14" s="112"/>
      <c r="D14" s="53" t="s">
        <v>14</v>
      </c>
      <c r="E14" s="106"/>
      <c r="I14" s="109"/>
      <c r="J14" s="109"/>
      <c r="K14" s="109"/>
      <c r="L14" s="109"/>
      <c r="M14" s="109"/>
    </row>
    <row r="15" spans="3:13" x14ac:dyDescent="0.35">
      <c r="C15" s="112"/>
      <c r="D15" s="53" t="s">
        <v>15</v>
      </c>
      <c r="E15" s="106"/>
      <c r="G15">
        <v>1</v>
      </c>
      <c r="I15" s="109"/>
      <c r="J15" s="109"/>
      <c r="K15" s="109"/>
      <c r="L15" s="109"/>
      <c r="M15" s="109"/>
    </row>
    <row r="16" spans="3:13" x14ac:dyDescent="0.35">
      <c r="C16" s="112"/>
      <c r="D16" s="53" t="s">
        <v>7</v>
      </c>
      <c r="E16" s="106"/>
      <c r="G16">
        <v>2</v>
      </c>
      <c r="I16" s="109"/>
      <c r="J16" s="109"/>
      <c r="K16" s="109"/>
      <c r="L16" s="109"/>
      <c r="M16" s="109"/>
    </row>
    <row r="17" spans="3:13" ht="15.75" customHeight="1" x14ac:dyDescent="0.35">
      <c r="C17" s="112"/>
      <c r="D17" s="53" t="s">
        <v>16</v>
      </c>
      <c r="E17" s="106"/>
      <c r="G17">
        <v>3</v>
      </c>
      <c r="I17" s="110" t="s">
        <v>17</v>
      </c>
      <c r="J17" s="110"/>
      <c r="K17" s="110"/>
      <c r="L17" s="110"/>
      <c r="M17" s="110"/>
    </row>
    <row r="18" spans="3:13" x14ac:dyDescent="0.35">
      <c r="C18" s="112"/>
      <c r="D18" s="53" t="s">
        <v>18</v>
      </c>
      <c r="E18" s="106"/>
      <c r="G18">
        <v>4</v>
      </c>
      <c r="I18" s="110"/>
      <c r="J18" s="110"/>
      <c r="K18" s="110"/>
      <c r="L18" s="110"/>
      <c r="M18" s="110"/>
    </row>
    <row r="19" spans="3:13" x14ac:dyDescent="0.35">
      <c r="C19" s="112"/>
      <c r="D19" s="53" t="s">
        <v>19</v>
      </c>
      <c r="E19" s="106"/>
      <c r="I19" s="76"/>
      <c r="J19" s="76"/>
      <c r="K19" s="76"/>
      <c r="L19" s="76"/>
      <c r="M19" s="76"/>
    </row>
    <row r="20" spans="3:13" x14ac:dyDescent="0.35">
      <c r="C20" s="112"/>
      <c r="D20" s="53" t="s">
        <v>20</v>
      </c>
      <c r="E20" s="106"/>
    </row>
    <row r="21" spans="3:13" x14ac:dyDescent="0.35">
      <c r="C21" s="112"/>
      <c r="D21" s="53" t="s">
        <v>21</v>
      </c>
      <c r="E21" s="106"/>
    </row>
    <row r="22" spans="3:13" x14ac:dyDescent="0.35">
      <c r="C22" s="113" t="s">
        <v>22</v>
      </c>
      <c r="D22" s="57" t="s">
        <v>4</v>
      </c>
      <c r="E22" s="107">
        <v>3</v>
      </c>
    </row>
    <row r="23" spans="3:13" x14ac:dyDescent="0.35">
      <c r="C23" s="113"/>
      <c r="D23" s="51" t="s">
        <v>23</v>
      </c>
      <c r="E23" s="107"/>
    </row>
    <row r="24" spans="3:13" x14ac:dyDescent="0.35">
      <c r="C24" s="113"/>
      <c r="D24" s="51" t="s">
        <v>24</v>
      </c>
      <c r="E24" s="107"/>
    </row>
    <row r="25" spans="3:13" x14ac:dyDescent="0.35">
      <c r="C25" s="113"/>
      <c r="D25" s="51" t="s">
        <v>25</v>
      </c>
      <c r="E25" s="107"/>
    </row>
    <row r="26" spans="3:13" x14ac:dyDescent="0.35">
      <c r="C26" s="113"/>
      <c r="D26" s="51" t="s">
        <v>26</v>
      </c>
      <c r="E26" s="107"/>
    </row>
    <row r="27" spans="3:13" x14ac:dyDescent="0.35">
      <c r="C27" s="113"/>
      <c r="D27" s="51" t="s">
        <v>27</v>
      </c>
      <c r="E27" s="107"/>
    </row>
    <row r="28" spans="3:13" x14ac:dyDescent="0.35">
      <c r="C28" s="113"/>
      <c r="D28" s="51" t="s">
        <v>28</v>
      </c>
      <c r="E28" s="107"/>
    </row>
    <row r="29" spans="3:13" x14ac:dyDescent="0.35">
      <c r="C29" s="113"/>
      <c r="D29" s="51" t="s">
        <v>29</v>
      </c>
      <c r="E29" s="107"/>
    </row>
    <row r="30" spans="3:13" x14ac:dyDescent="0.35">
      <c r="C30" s="113"/>
      <c r="D30" s="51" t="s">
        <v>30</v>
      </c>
      <c r="E30" s="107"/>
    </row>
    <row r="31" spans="3:13" x14ac:dyDescent="0.35">
      <c r="C31" s="104" t="s">
        <v>31</v>
      </c>
      <c r="D31" s="58" t="s">
        <v>4</v>
      </c>
      <c r="E31" s="108">
        <v>4</v>
      </c>
    </row>
    <row r="32" spans="3:13" x14ac:dyDescent="0.35">
      <c r="C32" s="104"/>
      <c r="D32" s="52" t="s">
        <v>32</v>
      </c>
      <c r="E32" s="108"/>
    </row>
    <row r="33" spans="3:5" x14ac:dyDescent="0.35">
      <c r="C33" s="104"/>
      <c r="D33" s="52" t="s">
        <v>33</v>
      </c>
      <c r="E33" s="108"/>
    </row>
    <row r="34" spans="3:5" x14ac:dyDescent="0.35">
      <c r="C34" s="104"/>
      <c r="D34" s="52" t="s">
        <v>34</v>
      </c>
      <c r="E34" s="108"/>
    </row>
    <row r="35" spans="3:5" x14ac:dyDescent="0.35">
      <c r="C35" s="104"/>
      <c r="D35" s="52" t="s">
        <v>35</v>
      </c>
      <c r="E35" s="108"/>
    </row>
    <row r="36" spans="3:5" x14ac:dyDescent="0.35">
      <c r="C36" s="104"/>
      <c r="D36" s="52" t="s">
        <v>36</v>
      </c>
      <c r="E36" s="108"/>
    </row>
    <row r="37" spans="3:5" x14ac:dyDescent="0.35">
      <c r="C37" s="104"/>
      <c r="D37" s="52" t="s">
        <v>37</v>
      </c>
      <c r="E37" s="108"/>
    </row>
    <row r="38" spans="3:5" x14ac:dyDescent="0.35">
      <c r="C38" s="104"/>
      <c r="D38" s="52" t="s">
        <v>38</v>
      </c>
      <c r="E38" s="108"/>
    </row>
    <row r="39" spans="3:5" x14ac:dyDescent="0.35">
      <c r="C39" s="104"/>
      <c r="D39" s="52" t="s">
        <v>39</v>
      </c>
      <c r="E39" s="108"/>
    </row>
    <row r="41" spans="3:5" x14ac:dyDescent="0.35">
      <c r="D41" s="54" t="s">
        <v>40</v>
      </c>
    </row>
    <row r="44" spans="3:5" x14ac:dyDescent="0.35">
      <c r="D44" s="54"/>
    </row>
  </sheetData>
  <mergeCells count="11">
    <mergeCell ref="I10:M16"/>
    <mergeCell ref="I17:M18"/>
    <mergeCell ref="C5:C12"/>
    <mergeCell ref="C13:C21"/>
    <mergeCell ref="C22:C30"/>
    <mergeCell ref="C2:E2"/>
    <mergeCell ref="C31:C39"/>
    <mergeCell ref="E5:E12"/>
    <mergeCell ref="E13:E21"/>
    <mergeCell ref="E22:E30"/>
    <mergeCell ref="E31:E3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119" priority="11" operator="equal">
      <formula>4</formula>
    </cfRule>
    <cfRule type="cellIs" dxfId="118" priority="12" operator="equal">
      <formula>3</formula>
    </cfRule>
    <cfRule type="cellIs" dxfId="117" priority="13" operator="equal">
      <formula>2</formula>
    </cfRule>
    <cfRule type="cellIs" dxfId="116" priority="14" operator="equal">
      <formula>1</formula>
    </cfRule>
  </conditionalFormatting>
  <conditionalFormatting sqref="F9:AC38">
    <cfRule type="cellIs" dxfId="115" priority="8" operator="between">
      <formula>6</formula>
      <formula>10</formula>
    </cfRule>
    <cfRule type="cellIs" dxfId="114" priority="9" operator="greaterThanOrEqual">
      <formula>11</formula>
    </cfRule>
    <cfRule type="cellIs" dxfId="113" priority="10" operator="lessThanOrEqual">
      <formula>5</formula>
    </cfRule>
  </conditionalFormatting>
  <conditionalFormatting sqref="I2:J4">
    <cfRule type="cellIs" dxfId="112" priority="5" operator="between">
      <formula>6</formula>
      <formula>10</formula>
    </cfRule>
    <cfRule type="cellIs" dxfId="111" priority="6" operator="greaterThanOrEqual">
      <formula>11</formula>
    </cfRule>
    <cfRule type="cellIs" dxfId="110" priority="7" operator="lessThanOrEqual">
      <formula>5</formula>
    </cfRule>
  </conditionalFormatting>
  <conditionalFormatting sqref="L2:L4">
    <cfRule type="cellIs" dxfId="109" priority="2" operator="between">
      <formula>6</formula>
      <formula>10</formula>
    </cfRule>
    <cfRule type="cellIs" dxfId="108" priority="3" operator="greaterThanOrEqual">
      <formula>11</formula>
    </cfRule>
    <cfRule type="cellIs" dxfId="107" priority="4" operator="lessThanOrEqual">
      <formula>5</formula>
    </cfRule>
  </conditionalFormatting>
  <conditionalFormatting sqref="AD9:AD38">
    <cfRule type="cellIs" dxfId="106" priority="18" operator="between">
      <formula>811</formula>
      <formula>1620</formula>
    </cfRule>
    <cfRule type="cellIs" dxfId="105" priority="19" operator="lessThanOrEqual">
      <formula>810</formula>
    </cfRule>
    <cfRule type="cellIs" dxfId="104" priority="20" operator="between">
      <formula>1620</formula>
      <formula>2430</formula>
    </cfRule>
  </conditionalFormatting>
  <conditionalFormatting sqref="AF9:AF38 AH9:AH38 AJ9:AJ38">
    <cfRule type="cellIs" dxfId="103" priority="15" operator="between">
      <formula>541</formula>
      <formula>810</formula>
    </cfRule>
    <cfRule type="cellIs" dxfId="102" priority="16" operator="between">
      <formula>271</formula>
      <formula>540</formula>
    </cfRule>
    <cfRule type="cellIs" dxfId="10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1E1FA46-64AD-42C2-8A83-D7ED750DFD93}">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4C53FF5-E555-45E6-BB66-C7112FB057C5}">
          <x14:formula1>
            <xm:f>'TAB 1 -Baseline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99" priority="11" operator="equal">
      <formula>4</formula>
    </cfRule>
    <cfRule type="cellIs" dxfId="98" priority="12" operator="equal">
      <formula>3</formula>
    </cfRule>
    <cfRule type="cellIs" dxfId="97" priority="13" operator="equal">
      <formula>2</formula>
    </cfRule>
    <cfRule type="cellIs" dxfId="96" priority="14" operator="equal">
      <formula>1</formula>
    </cfRule>
  </conditionalFormatting>
  <conditionalFormatting sqref="F9:AC38">
    <cfRule type="cellIs" dxfId="95" priority="8" operator="between">
      <formula>6</formula>
      <formula>10</formula>
    </cfRule>
    <cfRule type="cellIs" dxfId="94" priority="9" operator="greaterThanOrEqual">
      <formula>11</formula>
    </cfRule>
    <cfRule type="cellIs" dxfId="93" priority="10" operator="lessThanOrEqual">
      <formula>5</formula>
    </cfRule>
  </conditionalFormatting>
  <conditionalFormatting sqref="I2:J4">
    <cfRule type="cellIs" dxfId="92" priority="5" operator="between">
      <formula>6</formula>
      <formula>10</formula>
    </cfRule>
    <cfRule type="cellIs" dxfId="91" priority="6" operator="greaterThanOrEqual">
      <formula>11</formula>
    </cfRule>
    <cfRule type="cellIs" dxfId="90" priority="7" operator="lessThanOrEqual">
      <formula>5</formula>
    </cfRule>
  </conditionalFormatting>
  <conditionalFormatting sqref="L2:L4">
    <cfRule type="cellIs" dxfId="89" priority="2" operator="between">
      <formula>6</formula>
      <formula>10</formula>
    </cfRule>
    <cfRule type="cellIs" dxfId="88" priority="3" operator="greaterThanOrEqual">
      <formula>11</formula>
    </cfRule>
    <cfRule type="cellIs" dxfId="87" priority="4" operator="lessThanOrEqual">
      <formula>5</formula>
    </cfRule>
  </conditionalFormatting>
  <conditionalFormatting sqref="AD9:AD38">
    <cfRule type="cellIs" dxfId="86" priority="18" operator="between">
      <formula>811</formula>
      <formula>1620</formula>
    </cfRule>
    <cfRule type="cellIs" dxfId="85" priority="19" operator="lessThanOrEqual">
      <formula>810</formula>
    </cfRule>
    <cfRule type="cellIs" dxfId="84" priority="20" operator="between">
      <formula>1620</formula>
      <formula>2430</formula>
    </cfRule>
  </conditionalFormatting>
  <conditionalFormatting sqref="AF9:AF38 AH9:AH38 AJ9:AJ38">
    <cfRule type="cellIs" dxfId="83" priority="15" operator="between">
      <formula>541</formula>
      <formula>810</formula>
    </cfRule>
    <cfRule type="cellIs" dxfId="82" priority="16" operator="between">
      <formula>271</formula>
      <formula>540</formula>
    </cfRule>
    <cfRule type="cellIs" dxfId="8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92F654A1-FB49-40BE-9B7B-102384D07DA8}">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F4568B0-317E-4451-B90B-5EE4570ED011}">
          <x14:formula1>
            <xm:f>'TAB 1 -Baseline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79" priority="11" operator="equal">
      <formula>4</formula>
    </cfRule>
    <cfRule type="cellIs" dxfId="78" priority="12" operator="equal">
      <formula>3</formula>
    </cfRule>
    <cfRule type="cellIs" dxfId="77" priority="13" operator="equal">
      <formula>2</formula>
    </cfRule>
    <cfRule type="cellIs" dxfId="76" priority="14" operator="equal">
      <formula>1</formula>
    </cfRule>
  </conditionalFormatting>
  <conditionalFormatting sqref="F9:AC38">
    <cfRule type="cellIs" dxfId="75" priority="8" operator="between">
      <formula>6</formula>
      <formula>10</formula>
    </cfRule>
    <cfRule type="cellIs" dxfId="74" priority="9" operator="greaterThanOrEqual">
      <formula>11</formula>
    </cfRule>
    <cfRule type="cellIs" dxfId="73" priority="10" operator="lessThanOrEqual">
      <formula>5</formula>
    </cfRule>
  </conditionalFormatting>
  <conditionalFormatting sqref="I2:J4">
    <cfRule type="cellIs" dxfId="72" priority="5" operator="between">
      <formula>6</formula>
      <formula>10</formula>
    </cfRule>
    <cfRule type="cellIs" dxfId="71" priority="6" operator="greaterThanOrEqual">
      <formula>11</formula>
    </cfRule>
    <cfRule type="cellIs" dxfId="70" priority="7" operator="lessThanOrEqual">
      <formula>5</formula>
    </cfRule>
  </conditionalFormatting>
  <conditionalFormatting sqref="L2:L4">
    <cfRule type="cellIs" dxfId="69" priority="2" operator="between">
      <formula>6</formula>
      <formula>10</formula>
    </cfRule>
    <cfRule type="cellIs" dxfId="68" priority="3" operator="greaterThanOrEqual">
      <formula>11</formula>
    </cfRule>
    <cfRule type="cellIs" dxfId="67" priority="4" operator="lessThanOrEqual">
      <formula>5</formula>
    </cfRule>
  </conditionalFormatting>
  <conditionalFormatting sqref="AD9:AD38">
    <cfRule type="cellIs" dxfId="66" priority="18" operator="between">
      <formula>811</formula>
      <formula>1620</formula>
    </cfRule>
    <cfRule type="cellIs" dxfId="65" priority="19" operator="lessThanOrEqual">
      <formula>810</formula>
    </cfRule>
    <cfRule type="cellIs" dxfId="64" priority="20" operator="between">
      <formula>1620</formula>
      <formula>2430</formula>
    </cfRule>
  </conditionalFormatting>
  <conditionalFormatting sqref="AF9:AF38 AH9:AH38 AJ9:AJ38">
    <cfRule type="cellIs" dxfId="63" priority="15" operator="between">
      <formula>541</formula>
      <formula>810</formula>
    </cfRule>
    <cfRule type="cellIs" dxfId="62" priority="16" operator="between">
      <formula>271</formula>
      <formula>540</formula>
    </cfRule>
    <cfRule type="cellIs" dxfId="6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85B91647-FA51-4249-B3BF-B7F67C48AD3B}">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B5DC5BB-7E47-4CCB-AF0D-F3FC70C4D42A}">
          <x14:formula1>
            <xm:f>'TAB 1 -Baseline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2"/>
  <sheetViews>
    <sheetView zoomScale="50" zoomScaleNormal="50" workbookViewId="0">
      <selection activeCell="AC18" sqref="A9:AC18"/>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v>44846</v>
      </c>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59" priority="11" operator="equal">
      <formula>4</formula>
    </cfRule>
    <cfRule type="cellIs" dxfId="58" priority="12" operator="equal">
      <formula>3</formula>
    </cfRule>
    <cfRule type="cellIs" dxfId="57" priority="13" operator="equal">
      <formula>2</formula>
    </cfRule>
    <cfRule type="cellIs" dxfId="56" priority="14" operator="equal">
      <formula>1</formula>
    </cfRule>
  </conditionalFormatting>
  <conditionalFormatting sqref="F9:AC38">
    <cfRule type="cellIs" dxfId="55" priority="8" operator="between">
      <formula>6</formula>
      <formula>10</formula>
    </cfRule>
    <cfRule type="cellIs" dxfId="54" priority="9" operator="greaterThanOrEqual">
      <formula>11</formula>
    </cfRule>
    <cfRule type="cellIs" dxfId="53" priority="10" operator="lessThanOrEqual">
      <formula>5</formula>
    </cfRule>
  </conditionalFormatting>
  <conditionalFormatting sqref="I2:J4">
    <cfRule type="cellIs" dxfId="52" priority="5" operator="between">
      <formula>6</formula>
      <formula>10</formula>
    </cfRule>
    <cfRule type="cellIs" dxfId="51" priority="6" operator="greaterThanOrEqual">
      <formula>11</formula>
    </cfRule>
    <cfRule type="cellIs" dxfId="50" priority="7" operator="lessThanOrEqual">
      <formula>5</formula>
    </cfRule>
  </conditionalFormatting>
  <conditionalFormatting sqref="L2:L4">
    <cfRule type="cellIs" dxfId="49" priority="2" operator="between">
      <formula>6</formula>
      <formula>10</formula>
    </cfRule>
    <cfRule type="cellIs" dxfId="48" priority="3" operator="greaterThanOrEqual">
      <formula>11</formula>
    </cfRule>
    <cfRule type="cellIs" dxfId="47" priority="4" operator="lessThanOrEqual">
      <formula>5</formula>
    </cfRule>
  </conditionalFormatting>
  <conditionalFormatting sqref="AD9:AD38">
    <cfRule type="cellIs" dxfId="46" priority="18" operator="between">
      <formula>811</formula>
      <formula>1620</formula>
    </cfRule>
    <cfRule type="cellIs" dxfId="45" priority="19" operator="lessThanOrEqual">
      <formula>810</formula>
    </cfRule>
    <cfRule type="cellIs" dxfId="44" priority="20" operator="between">
      <formula>1620</formula>
      <formula>2430</formula>
    </cfRule>
  </conditionalFormatting>
  <conditionalFormatting sqref="AF9:AF38 AH9:AH38 AJ9:AJ38">
    <cfRule type="cellIs" dxfId="43" priority="15" operator="between">
      <formula>541</formula>
      <formula>810</formula>
    </cfRule>
    <cfRule type="cellIs" dxfId="42" priority="16" operator="between">
      <formula>271</formula>
      <formula>540</formula>
    </cfRule>
    <cfRule type="cellIs" dxfId="4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5D8F433F-D391-4900-83EA-2CC86F68E462}">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5DCB157-F505-429E-ACE8-C7C8E476E13F}">
          <x14:formula1>
            <xm:f>'TAB 1 -Baseline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2"/>
  <sheetViews>
    <sheetView zoomScale="50" zoomScaleNormal="50" workbookViewId="0">
      <selection activeCell="J12" sqref="J12"/>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39" priority="11" operator="equal">
      <formula>4</formula>
    </cfRule>
    <cfRule type="cellIs" dxfId="38" priority="12" operator="equal">
      <formula>3</formula>
    </cfRule>
    <cfRule type="cellIs" dxfId="37" priority="13" operator="equal">
      <formula>2</formula>
    </cfRule>
    <cfRule type="cellIs" dxfId="36" priority="14" operator="equal">
      <formula>1</formula>
    </cfRule>
  </conditionalFormatting>
  <conditionalFormatting sqref="F9:AC38">
    <cfRule type="cellIs" dxfId="35" priority="8" operator="between">
      <formula>6</formula>
      <formula>10</formula>
    </cfRule>
    <cfRule type="cellIs" dxfId="34" priority="9" operator="greaterThanOrEqual">
      <formula>11</formula>
    </cfRule>
    <cfRule type="cellIs" dxfId="33" priority="10" operator="lessThanOrEqual">
      <formula>5</formula>
    </cfRule>
  </conditionalFormatting>
  <conditionalFormatting sqref="I2:J4">
    <cfRule type="cellIs" dxfId="32" priority="5" operator="between">
      <formula>6</formula>
      <formula>10</formula>
    </cfRule>
    <cfRule type="cellIs" dxfId="31" priority="6" operator="greaterThanOrEqual">
      <formula>11</formula>
    </cfRule>
    <cfRule type="cellIs" dxfId="30" priority="7" operator="lessThanOrEqual">
      <formula>5</formula>
    </cfRule>
  </conditionalFormatting>
  <conditionalFormatting sqref="L2:L4">
    <cfRule type="cellIs" dxfId="29" priority="2" operator="between">
      <formula>6</formula>
      <formula>10</formula>
    </cfRule>
    <cfRule type="cellIs" dxfId="28" priority="3" operator="greaterThanOrEqual">
      <formula>11</formula>
    </cfRule>
    <cfRule type="cellIs" dxfId="27" priority="4" operator="lessThanOrEqual">
      <formula>5</formula>
    </cfRule>
  </conditionalFormatting>
  <conditionalFormatting sqref="AD9:AD38">
    <cfRule type="cellIs" dxfId="26" priority="18" operator="between">
      <formula>811</formula>
      <formula>1620</formula>
    </cfRule>
    <cfRule type="cellIs" dxfId="25" priority="19" operator="lessThanOrEqual">
      <formula>810</formula>
    </cfRule>
    <cfRule type="cellIs" dxfId="24" priority="20" operator="between">
      <formula>1620</formula>
      <formula>2430</formula>
    </cfRule>
  </conditionalFormatting>
  <conditionalFormatting sqref="AF9:AF38 AH9:AH38 AJ9:AJ38">
    <cfRule type="cellIs" dxfId="23" priority="15" operator="between">
      <formula>541</formula>
      <formula>810</formula>
    </cfRule>
    <cfRule type="cellIs" dxfId="22" priority="16" operator="between">
      <formula>271</formula>
      <formula>540</formula>
    </cfRule>
    <cfRule type="cellIs" dxfId="2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B66D35B1-DC26-46EA-86B8-F25F68F69906}">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F68D9B0-9413-4309-9866-12B316C9C2C7}">
          <x14:formula1>
            <xm:f>'TAB 1 -Baseline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workbookViewId="0">
      <selection activeCell="C40" sqref="C40"/>
    </sheetView>
  </sheetViews>
  <sheetFormatPr defaultRowHeight="14.5" x14ac:dyDescent="0.35"/>
  <cols>
    <col min="2" max="2" width="22.26953125" bestFit="1" customWidth="1"/>
    <col min="3" max="3" width="91.81640625" customWidth="1"/>
  </cols>
  <sheetData>
    <row r="2" spans="1:4" ht="33" customHeight="1" thickBot="1" x14ac:dyDescent="0.4">
      <c r="B2" s="120" t="s">
        <v>41</v>
      </c>
      <c r="C2" s="121"/>
    </row>
    <row r="3" spans="1:4" ht="46.15" customHeight="1" thickTop="1" thickBot="1" x14ac:dyDescent="0.4">
      <c r="B3" s="122" t="s">
        <v>42</v>
      </c>
      <c r="C3" s="123"/>
      <c r="D3" s="86"/>
    </row>
    <row r="4" spans="1:4" ht="29.65" customHeight="1" thickTop="1" thickBot="1" x14ac:dyDescent="0.4">
      <c r="B4" s="85"/>
      <c r="C4" s="90" t="s">
        <v>43</v>
      </c>
    </row>
    <row r="5" spans="1:4" ht="14.25" customHeight="1" x14ac:dyDescent="0.35">
      <c r="A5" s="103"/>
      <c r="B5" s="117" t="s">
        <v>44</v>
      </c>
      <c r="C5" s="130" t="s">
        <v>45</v>
      </c>
    </row>
    <row r="6" spans="1:4" ht="14.25" customHeight="1" x14ac:dyDescent="0.35">
      <c r="A6" s="103"/>
      <c r="B6" s="118"/>
      <c r="C6" s="131"/>
    </row>
    <row r="7" spans="1:4" ht="36.4" customHeight="1" x14ac:dyDescent="0.35">
      <c r="A7" s="103"/>
      <c r="B7" s="118"/>
      <c r="C7" s="131"/>
    </row>
    <row r="8" spans="1:4" ht="50.65" customHeight="1" x14ac:dyDescent="0.35">
      <c r="A8" s="103"/>
      <c r="B8" s="118"/>
      <c r="C8" s="95" t="s">
        <v>46</v>
      </c>
    </row>
    <row r="9" spans="1:4" ht="47.25" customHeight="1" thickBot="1" x14ac:dyDescent="0.4">
      <c r="A9" s="103"/>
      <c r="B9" s="119"/>
      <c r="C9" s="96" t="s">
        <v>47</v>
      </c>
    </row>
    <row r="10" spans="1:4" ht="14.25" customHeight="1" x14ac:dyDescent="0.35">
      <c r="A10" s="103"/>
      <c r="B10" s="114" t="s">
        <v>48</v>
      </c>
      <c r="C10" s="133" t="s">
        <v>49</v>
      </c>
    </row>
    <row r="11" spans="1:4" ht="14.25" customHeight="1" x14ac:dyDescent="0.35">
      <c r="A11" s="103"/>
      <c r="B11" s="115"/>
      <c r="C11" s="134"/>
    </row>
    <row r="12" spans="1:4" ht="36.4" customHeight="1" x14ac:dyDescent="0.35">
      <c r="A12" s="103"/>
      <c r="B12" s="115"/>
      <c r="C12" s="134"/>
    </row>
    <row r="13" spans="1:4" ht="43.15" customHeight="1" thickBot="1" x14ac:dyDescent="0.4">
      <c r="A13" s="103"/>
      <c r="B13" s="116"/>
      <c r="C13" s="91" t="s">
        <v>50</v>
      </c>
    </row>
    <row r="14" spans="1:4" ht="42.75" customHeight="1" x14ac:dyDescent="0.35">
      <c r="A14" s="103"/>
      <c r="B14" s="124" t="s">
        <v>51</v>
      </c>
      <c r="C14" s="130" t="s">
        <v>52</v>
      </c>
    </row>
    <row r="15" spans="1:4" ht="10.9" customHeight="1" thickBot="1" x14ac:dyDescent="0.4">
      <c r="A15" s="103"/>
      <c r="B15" s="125"/>
      <c r="C15" s="131"/>
    </row>
    <row r="16" spans="1:4" ht="9.4" hidden="1" customHeight="1" thickBot="1" x14ac:dyDescent="0.4">
      <c r="A16" s="103"/>
      <c r="B16" s="126"/>
      <c r="C16" s="132"/>
    </row>
    <row r="17" spans="1:3" ht="59.65" customHeight="1" x14ac:dyDescent="0.35">
      <c r="A17" s="103"/>
      <c r="B17" s="114" t="s">
        <v>53</v>
      </c>
      <c r="C17" s="92" t="s">
        <v>54</v>
      </c>
    </row>
    <row r="18" spans="1:3" ht="49.5" customHeight="1" x14ac:dyDescent="0.35">
      <c r="A18" s="103"/>
      <c r="B18" s="115"/>
      <c r="C18" s="93" t="s">
        <v>55</v>
      </c>
    </row>
    <row r="19" spans="1:3" ht="50.25" customHeight="1" x14ac:dyDescent="0.35">
      <c r="A19" s="103"/>
      <c r="B19" s="115"/>
      <c r="C19" s="93" t="s">
        <v>56</v>
      </c>
    </row>
    <row r="20" spans="1:3" ht="36.4" customHeight="1" thickBot="1" x14ac:dyDescent="0.4">
      <c r="A20" s="103"/>
      <c r="B20" s="116"/>
      <c r="C20" s="91" t="s">
        <v>57</v>
      </c>
    </row>
    <row r="21" spans="1:3" x14ac:dyDescent="0.35">
      <c r="A21" s="103"/>
      <c r="B21" s="135" t="s">
        <v>58</v>
      </c>
      <c r="C21" s="130" t="s">
        <v>59</v>
      </c>
    </row>
    <row r="22" spans="1:3" x14ac:dyDescent="0.35">
      <c r="A22" s="103"/>
      <c r="B22" s="136"/>
      <c r="C22" s="131"/>
    </row>
    <row r="23" spans="1:3" ht="82.5" customHeight="1" thickBot="1" x14ac:dyDescent="0.4">
      <c r="A23" s="103"/>
      <c r="B23" s="137"/>
      <c r="C23" s="132"/>
    </row>
    <row r="24" spans="1:3" ht="14.25" customHeight="1" x14ac:dyDescent="0.35">
      <c r="A24" s="103"/>
      <c r="B24" s="114" t="s">
        <v>60</v>
      </c>
      <c r="C24" s="133" t="s">
        <v>61</v>
      </c>
    </row>
    <row r="25" spans="1:3" ht="14.25" customHeight="1" x14ac:dyDescent="0.35">
      <c r="A25" s="103"/>
      <c r="B25" s="115"/>
      <c r="C25" s="134"/>
    </row>
    <row r="26" spans="1:3" ht="14.25" customHeight="1" x14ac:dyDescent="0.35">
      <c r="A26" s="103"/>
      <c r="B26" s="115"/>
      <c r="C26" s="134"/>
    </row>
    <row r="27" spans="1:3" ht="29.25" customHeight="1" x14ac:dyDescent="0.35">
      <c r="A27" s="103"/>
      <c r="B27" s="115"/>
      <c r="C27" s="134"/>
    </row>
    <row r="28" spans="1:3" ht="60.75" customHeight="1" thickBot="1" x14ac:dyDescent="0.4">
      <c r="A28" s="103"/>
      <c r="B28" s="116"/>
      <c r="C28" s="94" t="s">
        <v>62</v>
      </c>
    </row>
    <row r="29" spans="1:3" x14ac:dyDescent="0.35">
      <c r="B29" s="127" t="s">
        <v>63</v>
      </c>
      <c r="C29" s="138" t="s">
        <v>64</v>
      </c>
    </row>
    <row r="30" spans="1:3" x14ac:dyDescent="0.35">
      <c r="B30" s="128"/>
      <c r="C30" s="139"/>
    </row>
    <row r="31" spans="1:3" ht="15" thickBot="1" x14ac:dyDescent="0.4">
      <c r="B31" s="129"/>
      <c r="C31" s="140"/>
    </row>
    <row r="32" spans="1:3" x14ac:dyDescent="0.35">
      <c r="B32" s="124" t="s">
        <v>65</v>
      </c>
      <c r="C32" s="130" t="s">
        <v>66</v>
      </c>
    </row>
    <row r="33" spans="2:3" x14ac:dyDescent="0.35">
      <c r="B33" s="125"/>
      <c r="C33" s="131"/>
    </row>
    <row r="34" spans="2:3" ht="15" thickBot="1" x14ac:dyDescent="0.4">
      <c r="B34" s="126"/>
      <c r="C34" s="132"/>
    </row>
    <row r="35" spans="2:3" x14ac:dyDescent="0.35">
      <c r="B35" s="127" t="s">
        <v>67</v>
      </c>
      <c r="C35" s="130" t="s">
        <v>68</v>
      </c>
    </row>
    <row r="36" spans="2:3" x14ac:dyDescent="0.35">
      <c r="B36" s="128"/>
      <c r="C36" s="131"/>
    </row>
    <row r="37" spans="2:3" ht="15" thickBot="1" x14ac:dyDescent="0.4">
      <c r="B37" s="129"/>
      <c r="C37" s="132"/>
    </row>
  </sheetData>
  <mergeCells count="25">
    <mergeCell ref="A21:A23"/>
    <mergeCell ref="C24:C27"/>
    <mergeCell ref="B24:B28"/>
    <mergeCell ref="A24:A28"/>
    <mergeCell ref="B29:B31"/>
    <mergeCell ref="B32:B34"/>
    <mergeCell ref="B35:B37"/>
    <mergeCell ref="C5:C7"/>
    <mergeCell ref="C32:C34"/>
    <mergeCell ref="C10:C12"/>
    <mergeCell ref="B14:B16"/>
    <mergeCell ref="B21:B23"/>
    <mergeCell ref="C14:C16"/>
    <mergeCell ref="C21:C23"/>
    <mergeCell ref="C29:C31"/>
    <mergeCell ref="C35:C37"/>
    <mergeCell ref="A14:A16"/>
    <mergeCell ref="B17:B20"/>
    <mergeCell ref="B5:B9"/>
    <mergeCell ref="B2:C2"/>
    <mergeCell ref="B10:B13"/>
    <mergeCell ref="A5:A9"/>
    <mergeCell ref="A10:A13"/>
    <mergeCell ref="B3:C3"/>
    <mergeCell ref="A17: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2"/>
  <sheetViews>
    <sheetView zoomScale="55" zoomScaleNormal="55" workbookViewId="0">
      <selection activeCell="K24" sqref="K24"/>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v>44846</v>
      </c>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v>4</v>
      </c>
      <c r="C9" s="63">
        <v>0</v>
      </c>
      <c r="D9" s="64">
        <v>0</v>
      </c>
      <c r="E9" s="65">
        <v>0</v>
      </c>
      <c r="F9" s="14">
        <v>5</v>
      </c>
      <c r="G9" s="9">
        <v>5</v>
      </c>
      <c r="H9" s="15">
        <v>0</v>
      </c>
      <c r="I9" s="14">
        <v>5</v>
      </c>
      <c r="J9" s="9">
        <v>5</v>
      </c>
      <c r="K9" s="15">
        <v>5</v>
      </c>
      <c r="L9" s="14">
        <v>5</v>
      </c>
      <c r="M9" s="9">
        <v>5</v>
      </c>
      <c r="N9" s="15">
        <v>0</v>
      </c>
      <c r="O9" s="14">
        <v>5</v>
      </c>
      <c r="P9" s="9">
        <v>5</v>
      </c>
      <c r="Q9" s="15">
        <v>5</v>
      </c>
      <c r="R9" s="30">
        <v>5</v>
      </c>
      <c r="S9" s="28">
        <v>5</v>
      </c>
      <c r="T9" s="9">
        <v>5</v>
      </c>
      <c r="U9" s="30">
        <v>15</v>
      </c>
      <c r="V9" s="9">
        <v>10</v>
      </c>
      <c r="W9" s="21">
        <v>10</v>
      </c>
      <c r="X9" s="14">
        <v>15</v>
      </c>
      <c r="Y9" s="12">
        <v>0</v>
      </c>
      <c r="Z9" s="12">
        <v>0</v>
      </c>
      <c r="AA9" s="30">
        <v>5</v>
      </c>
      <c r="AB9" s="28">
        <v>0</v>
      </c>
      <c r="AC9" s="15">
        <v>5</v>
      </c>
      <c r="AD9" s="14">
        <f>SUM(C9:AC9)+(B9*60)</f>
        <v>365</v>
      </c>
      <c r="AE9" s="37">
        <f>AD9/60</f>
        <v>6.083333333333333</v>
      </c>
      <c r="AF9" s="38">
        <f>SUM(F9,I9,L9,O9,R9,C9,U9,X9,AA9)+(B9*60/3)</f>
        <v>140</v>
      </c>
      <c r="AG9" s="39">
        <f t="shared" ref="AG9:AG38" si="0">SUM(AF9/60)</f>
        <v>2.3333333333333335</v>
      </c>
      <c r="AH9" s="38">
        <f>SUM(G9,J9,M9,P9,S9,D9,V9,Y9,AB9)+(B9*60/3)</f>
        <v>115</v>
      </c>
      <c r="AI9" s="39">
        <f t="shared" ref="AI9:AI38" si="1">SUM(AH9/60)</f>
        <v>1.9166666666666667</v>
      </c>
      <c r="AJ9" s="40">
        <f>SUM(E9,K9,N9,Q9,T9,W9,H9,Z9,AC9)+(B9*60/3)</f>
        <v>110</v>
      </c>
      <c r="AK9" s="39">
        <f t="shared" ref="AK9:AK38" si="2">SUM(AJ9/60)</f>
        <v>1.8333333333333333</v>
      </c>
      <c r="AP9" s="7"/>
      <c r="AQ9" s="2"/>
      <c r="AR9" s="2"/>
      <c r="AS9" s="2"/>
      <c r="AT9" s="2"/>
    </row>
    <row r="10" spans="1:46" ht="18.5" x14ac:dyDescent="0.45">
      <c r="A10" s="47"/>
      <c r="B10" s="78">
        <v>4</v>
      </c>
      <c r="C10" s="63">
        <v>0</v>
      </c>
      <c r="D10" s="64">
        <v>0</v>
      </c>
      <c r="E10" s="65">
        <v>0</v>
      </c>
      <c r="F10" s="14">
        <v>5</v>
      </c>
      <c r="G10" s="9">
        <v>5</v>
      </c>
      <c r="H10" s="15">
        <v>0</v>
      </c>
      <c r="I10" s="14">
        <v>5</v>
      </c>
      <c r="J10" s="9">
        <v>5</v>
      </c>
      <c r="K10" s="15">
        <v>5</v>
      </c>
      <c r="L10" s="14">
        <v>5</v>
      </c>
      <c r="M10" s="9">
        <v>5</v>
      </c>
      <c r="N10" s="15">
        <v>0</v>
      </c>
      <c r="O10" s="14">
        <v>5</v>
      </c>
      <c r="P10" s="9">
        <v>5</v>
      </c>
      <c r="Q10" s="15">
        <v>5</v>
      </c>
      <c r="R10" s="30">
        <v>5</v>
      </c>
      <c r="S10" s="9">
        <v>5</v>
      </c>
      <c r="T10" s="21">
        <v>5</v>
      </c>
      <c r="U10" s="14">
        <v>15</v>
      </c>
      <c r="V10" s="9">
        <v>10</v>
      </c>
      <c r="W10" s="15">
        <v>10</v>
      </c>
      <c r="X10" s="14">
        <v>0</v>
      </c>
      <c r="Y10" s="12">
        <v>0</v>
      </c>
      <c r="Z10" s="21">
        <v>0</v>
      </c>
      <c r="AA10" s="30">
        <v>10</v>
      </c>
      <c r="AB10" s="9">
        <v>0</v>
      </c>
      <c r="AC10" s="15">
        <v>10</v>
      </c>
      <c r="AD10" s="14">
        <f>SUM(C10:AC10)+(B10*60)</f>
        <v>360</v>
      </c>
      <c r="AE10" s="37">
        <f>AD10/60</f>
        <v>6</v>
      </c>
      <c r="AF10" s="38">
        <f t="shared" ref="AF10:AF38" si="3">SUM(F10,I10,L10,O10,R10,C10,U10,X10,AA10)+(B10*60/3)</f>
        <v>130</v>
      </c>
      <c r="AG10" s="39">
        <f t="shared" si="0"/>
        <v>2.1666666666666665</v>
      </c>
      <c r="AH10" s="38">
        <f t="shared" ref="AH10:AH38" si="4">SUM(G10,J10,M10,P10,S10,D10,V10,Y10,AB10)+(B10*60/3)</f>
        <v>115</v>
      </c>
      <c r="AI10" s="39">
        <f t="shared" si="1"/>
        <v>1.9166666666666667</v>
      </c>
      <c r="AJ10" s="40">
        <f t="shared" ref="AJ10:AJ38" si="5">SUM(E10,K10,N10,Q10,T10,W10,H10,Z10,AC10)+(B10*60/3)</f>
        <v>115</v>
      </c>
      <c r="AK10" s="39">
        <f t="shared" si="2"/>
        <v>1.9166666666666667</v>
      </c>
      <c r="AL10" t="s">
        <v>70</v>
      </c>
      <c r="AP10" s="7"/>
      <c r="AQ10" s="2"/>
      <c r="AR10" s="2"/>
      <c r="AS10" s="2"/>
      <c r="AT10" s="2"/>
    </row>
    <row r="11" spans="1:46" ht="18.5" x14ac:dyDescent="0.45">
      <c r="A11" s="47"/>
      <c r="B11" s="78">
        <v>4</v>
      </c>
      <c r="C11" s="66">
        <v>0</v>
      </c>
      <c r="D11" s="64">
        <v>0</v>
      </c>
      <c r="E11" s="65">
        <v>0</v>
      </c>
      <c r="F11" s="30">
        <v>0</v>
      </c>
      <c r="G11" s="9">
        <v>0</v>
      </c>
      <c r="H11" s="15">
        <v>0</v>
      </c>
      <c r="I11" s="30">
        <v>0</v>
      </c>
      <c r="J11" s="9">
        <v>0</v>
      </c>
      <c r="K11" s="15">
        <v>0</v>
      </c>
      <c r="L11" s="30">
        <v>5</v>
      </c>
      <c r="M11" s="9">
        <v>5</v>
      </c>
      <c r="N11" s="15">
        <v>0</v>
      </c>
      <c r="O11" s="30">
        <v>5</v>
      </c>
      <c r="P11" s="9">
        <v>5</v>
      </c>
      <c r="Q11" s="15">
        <v>5</v>
      </c>
      <c r="R11" s="30">
        <v>5</v>
      </c>
      <c r="S11" s="9">
        <v>5</v>
      </c>
      <c r="T11" s="21">
        <v>5</v>
      </c>
      <c r="U11" s="12">
        <v>15</v>
      </c>
      <c r="V11" s="28">
        <v>5</v>
      </c>
      <c r="W11" s="15">
        <v>10</v>
      </c>
      <c r="X11" s="14">
        <v>0</v>
      </c>
      <c r="Y11" s="12">
        <v>0</v>
      </c>
      <c r="Z11" s="21">
        <v>0</v>
      </c>
      <c r="AA11" s="30">
        <v>5</v>
      </c>
      <c r="AB11" s="9">
        <v>5</v>
      </c>
      <c r="AC11" s="15">
        <v>5</v>
      </c>
      <c r="AD11" s="14">
        <f t="shared" ref="AD11:AD38" si="6">SUM(C11:AC11)+(B11*60)</f>
        <v>325</v>
      </c>
      <c r="AE11" s="37">
        <f t="shared" ref="AE11:AE38" si="7">AD11/60</f>
        <v>5.416666666666667</v>
      </c>
      <c r="AF11" s="38">
        <f t="shared" si="3"/>
        <v>115</v>
      </c>
      <c r="AG11" s="39">
        <f t="shared" si="0"/>
        <v>1.9166666666666667</v>
      </c>
      <c r="AH11" s="38">
        <f t="shared" si="4"/>
        <v>105</v>
      </c>
      <c r="AI11" s="39">
        <f t="shared" si="1"/>
        <v>1.75</v>
      </c>
      <c r="AJ11" s="40">
        <f t="shared" si="5"/>
        <v>105</v>
      </c>
      <c r="AK11" s="39">
        <f t="shared" si="2"/>
        <v>1.75</v>
      </c>
      <c r="AP11" s="7"/>
      <c r="AQ11" s="2"/>
      <c r="AR11" s="2"/>
      <c r="AS11" s="2"/>
      <c r="AT11" s="2"/>
    </row>
    <row r="12" spans="1:46" ht="18.5" x14ac:dyDescent="0.45">
      <c r="A12" s="47"/>
      <c r="B12" s="78">
        <v>2</v>
      </c>
      <c r="C12" s="66">
        <v>0</v>
      </c>
      <c r="D12" s="64">
        <v>0</v>
      </c>
      <c r="E12" s="65">
        <v>0</v>
      </c>
      <c r="F12" s="30">
        <v>0</v>
      </c>
      <c r="G12" s="9">
        <v>0</v>
      </c>
      <c r="H12" s="15">
        <v>0</v>
      </c>
      <c r="I12" s="30">
        <v>0</v>
      </c>
      <c r="J12" s="9">
        <v>0</v>
      </c>
      <c r="K12" s="15">
        <v>0</v>
      </c>
      <c r="L12" s="30">
        <v>0</v>
      </c>
      <c r="M12" s="9">
        <v>0</v>
      </c>
      <c r="N12" s="15">
        <v>0</v>
      </c>
      <c r="O12" s="30">
        <v>0</v>
      </c>
      <c r="P12" s="9">
        <v>0</v>
      </c>
      <c r="Q12" s="15">
        <v>0</v>
      </c>
      <c r="R12" s="30">
        <v>5</v>
      </c>
      <c r="S12" s="9">
        <v>5</v>
      </c>
      <c r="T12" s="21">
        <v>5</v>
      </c>
      <c r="U12" s="12">
        <v>10</v>
      </c>
      <c r="V12" s="28">
        <v>5</v>
      </c>
      <c r="W12" s="15">
        <v>5</v>
      </c>
      <c r="X12" s="14">
        <v>0</v>
      </c>
      <c r="Y12" s="12">
        <v>0</v>
      </c>
      <c r="Z12" s="21">
        <v>0</v>
      </c>
      <c r="AA12" s="30">
        <v>5</v>
      </c>
      <c r="AB12" s="9">
        <v>5</v>
      </c>
      <c r="AC12" s="15">
        <v>5</v>
      </c>
      <c r="AD12" s="14">
        <f t="shared" si="6"/>
        <v>170</v>
      </c>
      <c r="AE12" s="37">
        <f t="shared" si="7"/>
        <v>2.8333333333333335</v>
      </c>
      <c r="AF12" s="38">
        <f t="shared" si="3"/>
        <v>60</v>
      </c>
      <c r="AG12" s="39">
        <f t="shared" si="0"/>
        <v>1</v>
      </c>
      <c r="AH12" s="38">
        <f t="shared" si="4"/>
        <v>55</v>
      </c>
      <c r="AI12" s="39">
        <f t="shared" si="1"/>
        <v>0.91666666666666663</v>
      </c>
      <c r="AJ12" s="40">
        <f t="shared" si="5"/>
        <v>55</v>
      </c>
      <c r="AK12" s="39">
        <f t="shared" si="2"/>
        <v>0.91666666666666663</v>
      </c>
      <c r="AP12" s="7"/>
      <c r="AQ12" s="2"/>
      <c r="AR12" s="2"/>
      <c r="AS12" s="2"/>
      <c r="AT12" s="2"/>
    </row>
    <row r="13" spans="1:46" ht="18.5" x14ac:dyDescent="0.45">
      <c r="A13" s="47"/>
      <c r="B13" s="78">
        <v>4</v>
      </c>
      <c r="C13" s="66">
        <v>0</v>
      </c>
      <c r="D13" s="64">
        <v>0</v>
      </c>
      <c r="E13" s="65">
        <v>0</v>
      </c>
      <c r="F13" s="30">
        <v>0</v>
      </c>
      <c r="G13" s="9">
        <v>0</v>
      </c>
      <c r="H13" s="15">
        <v>0</v>
      </c>
      <c r="I13" s="30">
        <v>0</v>
      </c>
      <c r="J13" s="9">
        <v>0</v>
      </c>
      <c r="K13" s="15">
        <v>0</v>
      </c>
      <c r="L13" s="30">
        <v>0</v>
      </c>
      <c r="M13" s="9">
        <v>0</v>
      </c>
      <c r="N13" s="15">
        <v>0</v>
      </c>
      <c r="O13" s="30">
        <v>0</v>
      </c>
      <c r="P13" s="9">
        <v>0</v>
      </c>
      <c r="Q13" s="15">
        <v>0</v>
      </c>
      <c r="R13" s="30">
        <v>15</v>
      </c>
      <c r="S13" s="9">
        <v>15</v>
      </c>
      <c r="T13" s="21">
        <v>15</v>
      </c>
      <c r="U13" s="12">
        <v>15</v>
      </c>
      <c r="V13" s="28">
        <v>5</v>
      </c>
      <c r="W13" s="15">
        <v>10</v>
      </c>
      <c r="X13" s="14">
        <v>10</v>
      </c>
      <c r="Y13" s="12">
        <v>10</v>
      </c>
      <c r="Z13" s="21">
        <v>10</v>
      </c>
      <c r="AA13" s="30">
        <v>5</v>
      </c>
      <c r="AB13" s="9">
        <v>5</v>
      </c>
      <c r="AC13" s="15">
        <v>5</v>
      </c>
      <c r="AD13" s="14">
        <f t="shared" si="6"/>
        <v>360</v>
      </c>
      <c r="AE13" s="37">
        <f t="shared" si="7"/>
        <v>6</v>
      </c>
      <c r="AF13" s="38">
        <f t="shared" si="3"/>
        <v>125</v>
      </c>
      <c r="AG13" s="39">
        <f t="shared" si="0"/>
        <v>2.0833333333333335</v>
      </c>
      <c r="AH13" s="38">
        <f t="shared" si="4"/>
        <v>115</v>
      </c>
      <c r="AI13" s="39">
        <f t="shared" si="1"/>
        <v>1.9166666666666667</v>
      </c>
      <c r="AJ13" s="40">
        <f t="shared" si="5"/>
        <v>120</v>
      </c>
      <c r="AK13" s="39">
        <f t="shared" si="2"/>
        <v>2</v>
      </c>
      <c r="AP13" s="7"/>
      <c r="AQ13" s="2"/>
      <c r="AR13" s="2"/>
      <c r="AS13" s="2"/>
      <c r="AT13" s="2"/>
    </row>
    <row r="14" spans="1:46" ht="18.5" x14ac:dyDescent="0.45">
      <c r="A14" s="47"/>
      <c r="B14" s="78">
        <v>3</v>
      </c>
      <c r="C14" s="66">
        <v>0</v>
      </c>
      <c r="D14" s="64">
        <v>0</v>
      </c>
      <c r="E14" s="65">
        <v>0</v>
      </c>
      <c r="F14" s="30">
        <v>0</v>
      </c>
      <c r="G14" s="9">
        <v>0</v>
      </c>
      <c r="H14" s="15">
        <v>0</v>
      </c>
      <c r="I14" s="30">
        <v>0</v>
      </c>
      <c r="J14" s="9">
        <v>0</v>
      </c>
      <c r="K14" s="15">
        <v>0</v>
      </c>
      <c r="L14" s="30">
        <v>0</v>
      </c>
      <c r="M14" s="9">
        <v>0</v>
      </c>
      <c r="N14" s="15">
        <v>0</v>
      </c>
      <c r="O14" s="30">
        <v>0</v>
      </c>
      <c r="P14" s="9">
        <v>0</v>
      </c>
      <c r="Q14" s="15">
        <v>0</v>
      </c>
      <c r="R14" s="30">
        <v>5</v>
      </c>
      <c r="S14" s="9">
        <v>5</v>
      </c>
      <c r="T14" s="21">
        <v>5</v>
      </c>
      <c r="U14" s="12">
        <v>10</v>
      </c>
      <c r="V14" s="28">
        <v>5</v>
      </c>
      <c r="W14" s="15">
        <v>10</v>
      </c>
      <c r="X14" s="14">
        <v>10</v>
      </c>
      <c r="Y14" s="12">
        <v>10</v>
      </c>
      <c r="Z14" s="21">
        <v>10</v>
      </c>
      <c r="AA14" s="30">
        <v>10</v>
      </c>
      <c r="AB14" s="9">
        <v>5</v>
      </c>
      <c r="AC14" s="15">
        <v>5</v>
      </c>
      <c r="AD14" s="14">
        <f t="shared" si="6"/>
        <v>270</v>
      </c>
      <c r="AE14" s="37">
        <f t="shared" si="7"/>
        <v>4.5</v>
      </c>
      <c r="AF14" s="38">
        <f t="shared" si="3"/>
        <v>95</v>
      </c>
      <c r="AG14" s="39">
        <f t="shared" si="0"/>
        <v>1.5833333333333333</v>
      </c>
      <c r="AH14" s="38">
        <f t="shared" si="4"/>
        <v>85</v>
      </c>
      <c r="AI14" s="39">
        <f t="shared" si="1"/>
        <v>1.4166666666666667</v>
      </c>
      <c r="AJ14" s="40">
        <f t="shared" si="5"/>
        <v>90</v>
      </c>
      <c r="AK14" s="39">
        <f t="shared" si="2"/>
        <v>1.5</v>
      </c>
      <c r="AP14" s="7"/>
      <c r="AQ14" s="2"/>
      <c r="AR14" s="2"/>
      <c r="AS14" s="2"/>
      <c r="AT14" s="2"/>
    </row>
    <row r="15" spans="1:46" ht="18.5" x14ac:dyDescent="0.45">
      <c r="A15" s="47"/>
      <c r="B15" s="78">
        <v>4</v>
      </c>
      <c r="C15" s="66">
        <v>0</v>
      </c>
      <c r="D15" s="64">
        <v>0</v>
      </c>
      <c r="E15" s="65">
        <v>0</v>
      </c>
      <c r="F15" s="30">
        <v>5</v>
      </c>
      <c r="G15" s="9">
        <v>5</v>
      </c>
      <c r="H15" s="15">
        <v>0</v>
      </c>
      <c r="I15" s="30">
        <v>0</v>
      </c>
      <c r="J15" s="9">
        <v>0</v>
      </c>
      <c r="K15" s="15">
        <v>0</v>
      </c>
      <c r="L15" s="30">
        <v>5</v>
      </c>
      <c r="M15" s="9">
        <v>5</v>
      </c>
      <c r="N15" s="15">
        <v>0</v>
      </c>
      <c r="O15" s="30">
        <v>5</v>
      </c>
      <c r="P15" s="9">
        <v>5</v>
      </c>
      <c r="Q15" s="15">
        <v>5</v>
      </c>
      <c r="R15" s="30">
        <v>5</v>
      </c>
      <c r="S15" s="9">
        <v>5</v>
      </c>
      <c r="T15" s="21">
        <v>5</v>
      </c>
      <c r="U15" s="12">
        <v>10</v>
      </c>
      <c r="V15" s="28">
        <v>5</v>
      </c>
      <c r="W15" s="15">
        <v>10</v>
      </c>
      <c r="X15" s="14">
        <v>0</v>
      </c>
      <c r="Y15" s="12">
        <v>0</v>
      </c>
      <c r="Z15" s="21">
        <v>0</v>
      </c>
      <c r="AA15" s="30">
        <v>5</v>
      </c>
      <c r="AB15" s="9">
        <v>5</v>
      </c>
      <c r="AC15" s="15">
        <v>5</v>
      </c>
      <c r="AD15" s="14">
        <f t="shared" si="6"/>
        <v>330</v>
      </c>
      <c r="AE15" s="37">
        <f t="shared" si="7"/>
        <v>5.5</v>
      </c>
      <c r="AF15" s="38">
        <f t="shared" si="3"/>
        <v>115</v>
      </c>
      <c r="AG15" s="39">
        <f t="shared" si="0"/>
        <v>1.9166666666666667</v>
      </c>
      <c r="AH15" s="38">
        <f t="shared" si="4"/>
        <v>110</v>
      </c>
      <c r="AI15" s="39">
        <f t="shared" si="1"/>
        <v>1.8333333333333333</v>
      </c>
      <c r="AJ15" s="40">
        <f t="shared" si="5"/>
        <v>105</v>
      </c>
      <c r="AK15" s="39">
        <f t="shared" si="2"/>
        <v>1.75</v>
      </c>
      <c r="AP15" s="7"/>
      <c r="AQ15" s="2"/>
      <c r="AR15" s="2"/>
      <c r="AS15" s="2"/>
      <c r="AT15" s="2"/>
    </row>
    <row r="16" spans="1:46" ht="18.5" x14ac:dyDescent="0.45">
      <c r="A16" s="47"/>
      <c r="B16" s="78">
        <v>3</v>
      </c>
      <c r="C16" s="66">
        <v>0</v>
      </c>
      <c r="D16" s="64">
        <v>0</v>
      </c>
      <c r="E16" s="65">
        <v>0</v>
      </c>
      <c r="F16" s="30">
        <v>0</v>
      </c>
      <c r="G16" s="9">
        <v>0</v>
      </c>
      <c r="H16" s="15">
        <v>0</v>
      </c>
      <c r="I16" s="30">
        <v>0</v>
      </c>
      <c r="J16" s="9">
        <v>0</v>
      </c>
      <c r="K16" s="15">
        <v>0</v>
      </c>
      <c r="L16" s="30">
        <v>5</v>
      </c>
      <c r="M16" s="9">
        <v>5</v>
      </c>
      <c r="N16" s="15">
        <v>0</v>
      </c>
      <c r="O16" s="30">
        <v>0</v>
      </c>
      <c r="P16" s="9">
        <v>0</v>
      </c>
      <c r="Q16" s="15">
        <v>0</v>
      </c>
      <c r="R16" s="30">
        <v>15</v>
      </c>
      <c r="S16" s="9">
        <v>15</v>
      </c>
      <c r="T16" s="21">
        <v>15</v>
      </c>
      <c r="U16" s="12">
        <v>15</v>
      </c>
      <c r="V16" s="28">
        <v>5</v>
      </c>
      <c r="W16" s="15">
        <v>10</v>
      </c>
      <c r="X16" s="14">
        <v>10</v>
      </c>
      <c r="Y16" s="12">
        <v>10</v>
      </c>
      <c r="Z16" s="21">
        <v>10</v>
      </c>
      <c r="AA16" s="30">
        <v>5</v>
      </c>
      <c r="AB16" s="9">
        <v>5</v>
      </c>
      <c r="AC16" s="15">
        <v>5</v>
      </c>
      <c r="AD16" s="14">
        <f t="shared" si="6"/>
        <v>310</v>
      </c>
      <c r="AE16" s="37">
        <f t="shared" si="7"/>
        <v>5.166666666666667</v>
      </c>
      <c r="AF16" s="38">
        <f t="shared" si="3"/>
        <v>110</v>
      </c>
      <c r="AG16" s="39">
        <f t="shared" si="0"/>
        <v>1.8333333333333333</v>
      </c>
      <c r="AH16" s="38">
        <f t="shared" si="4"/>
        <v>100</v>
      </c>
      <c r="AI16" s="39">
        <f t="shared" si="1"/>
        <v>1.6666666666666667</v>
      </c>
      <c r="AJ16" s="40">
        <f t="shared" si="5"/>
        <v>100</v>
      </c>
      <c r="AK16" s="39">
        <f t="shared" si="2"/>
        <v>1.6666666666666667</v>
      </c>
      <c r="AP16" s="7"/>
      <c r="AQ16" s="2"/>
      <c r="AR16" s="2"/>
      <c r="AS16" s="2"/>
      <c r="AT16" s="2"/>
    </row>
    <row r="17" spans="1:46" ht="18.5" x14ac:dyDescent="0.45">
      <c r="A17" s="47"/>
      <c r="B17" s="78">
        <v>4</v>
      </c>
      <c r="C17" s="66">
        <v>0</v>
      </c>
      <c r="D17" s="64">
        <v>0</v>
      </c>
      <c r="E17" s="65">
        <v>0</v>
      </c>
      <c r="F17" s="30">
        <v>10</v>
      </c>
      <c r="G17" s="9">
        <v>10</v>
      </c>
      <c r="H17" s="15">
        <v>0</v>
      </c>
      <c r="I17" s="30">
        <v>0</v>
      </c>
      <c r="J17" s="9">
        <v>0</v>
      </c>
      <c r="K17" s="15">
        <v>0</v>
      </c>
      <c r="L17" s="30">
        <v>5</v>
      </c>
      <c r="M17" s="9">
        <v>5</v>
      </c>
      <c r="N17" s="15">
        <v>0</v>
      </c>
      <c r="O17" s="30">
        <v>10</v>
      </c>
      <c r="P17" s="9">
        <v>10</v>
      </c>
      <c r="Q17" s="15">
        <v>10</v>
      </c>
      <c r="R17" s="30">
        <v>10</v>
      </c>
      <c r="S17" s="9">
        <v>10</v>
      </c>
      <c r="T17" s="21">
        <v>10</v>
      </c>
      <c r="U17" s="12">
        <v>15</v>
      </c>
      <c r="V17" s="28">
        <v>5</v>
      </c>
      <c r="W17" s="15">
        <v>15</v>
      </c>
      <c r="X17" s="14">
        <v>0</v>
      </c>
      <c r="Y17" s="12">
        <v>0</v>
      </c>
      <c r="Z17" s="21">
        <v>0</v>
      </c>
      <c r="AA17" s="30">
        <v>10</v>
      </c>
      <c r="AB17" s="9">
        <v>10</v>
      </c>
      <c r="AC17" s="15">
        <v>10</v>
      </c>
      <c r="AD17" s="14">
        <f t="shared" si="6"/>
        <v>395</v>
      </c>
      <c r="AE17" s="37">
        <f t="shared" si="7"/>
        <v>6.583333333333333</v>
      </c>
      <c r="AF17" s="38">
        <f t="shared" si="3"/>
        <v>140</v>
      </c>
      <c r="AG17" s="39">
        <f t="shared" si="0"/>
        <v>2.3333333333333335</v>
      </c>
      <c r="AH17" s="38">
        <f t="shared" si="4"/>
        <v>130</v>
      </c>
      <c r="AI17" s="39">
        <f t="shared" si="1"/>
        <v>2.1666666666666665</v>
      </c>
      <c r="AJ17" s="40">
        <f t="shared" si="5"/>
        <v>125</v>
      </c>
      <c r="AK17" s="39">
        <f t="shared" si="2"/>
        <v>2.0833333333333335</v>
      </c>
      <c r="AP17" s="7"/>
      <c r="AQ17" s="2"/>
      <c r="AR17" s="2"/>
      <c r="AS17" s="2"/>
      <c r="AT17" s="2"/>
    </row>
    <row r="18" spans="1:46" ht="18.5" x14ac:dyDescent="0.45">
      <c r="A18" s="47" t="s">
        <v>101</v>
      </c>
      <c r="B18" s="78">
        <v>2</v>
      </c>
      <c r="C18" s="66">
        <v>0</v>
      </c>
      <c r="D18" s="64">
        <v>0</v>
      </c>
      <c r="E18" s="65">
        <v>0</v>
      </c>
      <c r="F18" s="30">
        <v>0</v>
      </c>
      <c r="G18" s="9">
        <v>0</v>
      </c>
      <c r="H18" s="15">
        <v>0</v>
      </c>
      <c r="I18" s="30">
        <v>5</v>
      </c>
      <c r="J18" s="9">
        <v>0</v>
      </c>
      <c r="K18" s="15">
        <v>0</v>
      </c>
      <c r="L18" s="30">
        <v>0</v>
      </c>
      <c r="M18" s="9">
        <v>0</v>
      </c>
      <c r="N18" s="15">
        <v>0</v>
      </c>
      <c r="O18" s="30">
        <v>10</v>
      </c>
      <c r="P18" s="9">
        <v>10</v>
      </c>
      <c r="Q18" s="15">
        <v>10</v>
      </c>
      <c r="R18" s="30">
        <v>0</v>
      </c>
      <c r="S18" s="9">
        <v>0</v>
      </c>
      <c r="T18" s="21">
        <v>0</v>
      </c>
      <c r="U18" s="12">
        <v>5</v>
      </c>
      <c r="V18" s="28">
        <v>5</v>
      </c>
      <c r="W18" s="15">
        <v>5</v>
      </c>
      <c r="X18" s="14">
        <v>5</v>
      </c>
      <c r="Y18" s="12">
        <v>5</v>
      </c>
      <c r="Z18" s="21">
        <v>5</v>
      </c>
      <c r="AA18" s="30">
        <v>0</v>
      </c>
      <c r="AB18" s="9">
        <v>0</v>
      </c>
      <c r="AC18" s="15">
        <v>0</v>
      </c>
      <c r="AD18" s="14">
        <f t="shared" si="6"/>
        <v>185</v>
      </c>
      <c r="AE18" s="37">
        <f t="shared" si="7"/>
        <v>3.0833333333333335</v>
      </c>
      <c r="AF18" s="38">
        <f t="shared" si="3"/>
        <v>65</v>
      </c>
      <c r="AG18" s="39">
        <f t="shared" si="0"/>
        <v>1.0833333333333333</v>
      </c>
      <c r="AH18" s="38">
        <f t="shared" si="4"/>
        <v>60</v>
      </c>
      <c r="AI18" s="39">
        <f t="shared" si="1"/>
        <v>1</v>
      </c>
      <c r="AJ18" s="40">
        <f t="shared" si="5"/>
        <v>60</v>
      </c>
      <c r="AK18" s="39">
        <f t="shared" si="2"/>
        <v>1</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51.166666666666664</v>
      </c>
      <c r="AF39" s="80" t="s">
        <v>70</v>
      </c>
      <c r="AG39" s="100">
        <f>SUM(AG9:AG38)</f>
        <v>18.25</v>
      </c>
      <c r="AH39" s="80"/>
      <c r="AI39" s="82">
        <f>SUM(AI9:AI38)</f>
        <v>16.5</v>
      </c>
      <c r="AJ39" s="80"/>
      <c r="AK39" s="101">
        <f>SUM(AK9:AK38)</f>
        <v>16.416666666666668</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-0.25</v>
      </c>
      <c r="AG43" s="168"/>
      <c r="AH43" s="167">
        <f>SUM(AH42-AI39)</f>
        <v>-4.5</v>
      </c>
      <c r="AI43" s="168"/>
      <c r="AJ43" s="169">
        <f>SUM(AJ42-AK39)</f>
        <v>-4.4166666666666679</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F2:H4"/>
    <mergeCell ref="AJ6:AJ7"/>
    <mergeCell ref="AK6:AK7"/>
    <mergeCell ref="AD6:AD7"/>
    <mergeCell ref="AE6:AE7"/>
    <mergeCell ref="AF6:AF7"/>
    <mergeCell ref="AG6:AG7"/>
    <mergeCell ref="AH6:AH7"/>
    <mergeCell ref="AI6:AI7"/>
    <mergeCell ref="AA7:AC7"/>
    <mergeCell ref="Z42:AE42"/>
    <mergeCell ref="AH42:AI42"/>
    <mergeCell ref="AJ42:AK42"/>
    <mergeCell ref="AF42:AG42"/>
    <mergeCell ref="B6:B8"/>
    <mergeCell ref="A6:A8"/>
    <mergeCell ref="C7:E7"/>
    <mergeCell ref="C6:AC6"/>
    <mergeCell ref="I7:K7"/>
    <mergeCell ref="L7:N7"/>
    <mergeCell ref="F7:H7"/>
    <mergeCell ref="O7:Q7"/>
    <mergeCell ref="R7:T7"/>
    <mergeCell ref="U7:W7"/>
    <mergeCell ref="X7:Z7"/>
    <mergeCell ref="AF41:AG41"/>
    <mergeCell ref="AH41:AI41"/>
    <mergeCell ref="AJ41:AK41"/>
  </mergeCells>
  <conditionalFormatting sqref="B9:B38">
    <cfRule type="cellIs" dxfId="479" priority="50" operator="equal">
      <formula>4</formula>
    </cfRule>
    <cfRule type="cellIs" dxfId="478" priority="51" operator="equal">
      <formula>3</formula>
    </cfRule>
    <cfRule type="cellIs" dxfId="477" priority="52" operator="equal">
      <formula>2</formula>
    </cfRule>
    <cfRule type="cellIs" dxfId="476" priority="53" operator="equal">
      <formula>1</formula>
    </cfRule>
  </conditionalFormatting>
  <conditionalFormatting sqref="F9:AC38">
    <cfRule type="cellIs" dxfId="475" priority="17" operator="between">
      <formula>6</formula>
      <formula>10</formula>
    </cfRule>
    <cfRule type="cellIs" dxfId="474" priority="18" operator="greaterThanOrEqual">
      <formula>11</formula>
    </cfRule>
    <cfRule type="cellIs" dxfId="473" priority="19" operator="lessThanOrEqual">
      <formula>5</formula>
    </cfRule>
  </conditionalFormatting>
  <conditionalFormatting sqref="I2:J4">
    <cfRule type="cellIs" dxfId="472" priority="8" operator="between">
      <formula>6</formula>
      <formula>10</formula>
    </cfRule>
    <cfRule type="cellIs" dxfId="471" priority="9" operator="greaterThanOrEqual">
      <formula>11</formula>
    </cfRule>
    <cfRule type="cellIs" dxfId="470" priority="10" operator="lessThanOrEqual">
      <formula>5</formula>
    </cfRule>
  </conditionalFormatting>
  <conditionalFormatting sqref="L2:L4">
    <cfRule type="cellIs" dxfId="469" priority="2" operator="between">
      <formula>6</formula>
      <formula>10</formula>
    </cfRule>
    <cfRule type="cellIs" dxfId="468" priority="3" operator="greaterThanOrEqual">
      <formula>11</formula>
    </cfRule>
    <cfRule type="cellIs" dxfId="467" priority="4" operator="lessThanOrEqual">
      <formula>5</formula>
    </cfRule>
  </conditionalFormatting>
  <conditionalFormatting sqref="AD9:AD38">
    <cfRule type="cellIs" dxfId="466" priority="57" operator="between">
      <formula>811</formula>
      <formula>1620</formula>
    </cfRule>
    <cfRule type="cellIs" dxfId="465" priority="58" operator="lessThanOrEqual">
      <formula>810</formula>
    </cfRule>
    <cfRule type="cellIs" dxfId="464" priority="59" operator="between">
      <formula>1620</formula>
      <formula>2430</formula>
    </cfRule>
  </conditionalFormatting>
  <conditionalFormatting sqref="AF9:AF38 AH9:AH38 AJ9:AJ38">
    <cfRule type="cellIs" dxfId="463" priority="54" operator="between">
      <formula>541</formula>
      <formula>810</formula>
    </cfRule>
    <cfRule type="cellIs" dxfId="462" priority="55" operator="between">
      <formula>271</formula>
      <formula>540</formula>
    </cfRule>
    <cfRule type="cellIs" dxfId="461" priority="56"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A10876A-917C-4BBE-BECA-E3C72CD7171C}">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'TAB 1 -Baseline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2"/>
  <sheetViews>
    <sheetView tabSelected="1" zoomScale="50" zoomScaleNormal="50" workbookViewId="0">
      <selection activeCell="M17" sqref="M17"/>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19" priority="11" operator="equal">
      <formula>4</formula>
    </cfRule>
    <cfRule type="cellIs" dxfId="18" priority="12" operator="equal">
      <formula>3</formula>
    </cfRule>
    <cfRule type="cellIs" dxfId="17" priority="13" operator="equal">
      <formula>2</formula>
    </cfRule>
    <cfRule type="cellIs" dxfId="16" priority="14" operator="equal">
      <formula>1</formula>
    </cfRule>
  </conditionalFormatting>
  <conditionalFormatting sqref="F9:AC38">
    <cfRule type="cellIs" dxfId="15" priority="8" operator="between">
      <formula>6</formula>
      <formula>10</formula>
    </cfRule>
    <cfRule type="cellIs" dxfId="14" priority="9" operator="greaterThanOrEqual">
      <formula>11</formula>
    </cfRule>
    <cfRule type="cellIs" dxfId="13" priority="10" operator="lessThanOrEqual">
      <formula>5</formula>
    </cfRule>
  </conditionalFormatting>
  <conditionalFormatting sqref="I2:J4">
    <cfRule type="cellIs" dxfId="12" priority="5" operator="between">
      <formula>6</formula>
      <formula>10</formula>
    </cfRule>
    <cfRule type="cellIs" dxfId="11" priority="6" operator="greaterThanOrEqual">
      <formula>11</formula>
    </cfRule>
    <cfRule type="cellIs" dxfId="10" priority="7" operator="lessThanOrEqual">
      <formula>5</formula>
    </cfRule>
  </conditionalFormatting>
  <conditionalFormatting sqref="L2:L4">
    <cfRule type="cellIs" dxfId="9" priority="2" operator="between">
      <formula>6</formula>
      <formula>10</formula>
    </cfRule>
    <cfRule type="cellIs" dxfId="8" priority="3" operator="greaterThanOrEqual">
      <formula>11</formula>
    </cfRule>
    <cfRule type="cellIs" dxfId="7" priority="4" operator="lessThanOrEqual">
      <formula>5</formula>
    </cfRule>
  </conditionalFormatting>
  <conditionalFormatting sqref="AD9:AD38">
    <cfRule type="cellIs" dxfId="6" priority="18" operator="between">
      <formula>811</formula>
      <formula>1620</formula>
    </cfRule>
    <cfRule type="cellIs" dxfId="5" priority="19" operator="lessThanOrEqual">
      <formula>810</formula>
    </cfRule>
    <cfRule type="cellIs" dxfId="4" priority="20" operator="between">
      <formula>1620</formula>
      <formula>2430</formula>
    </cfRule>
  </conditionalFormatting>
  <conditionalFormatting sqref="AF9:AF38 AH9:AH38 AJ9:AJ38">
    <cfRule type="cellIs" dxfId="3" priority="15" operator="between">
      <formula>541</formula>
      <formula>810</formula>
    </cfRule>
    <cfRule type="cellIs" dxfId="2" priority="16" operator="between">
      <formula>271</formula>
      <formula>540</formula>
    </cfRule>
    <cfRule type="cellIs" dxfId="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24671BE3-B351-4F25-8290-D1CF69CE430A}">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E9A4F23-AD07-458E-8916-32EE4F4BC19F}">
          <x14:formula1>
            <xm:f>'TAB 1 -Baseline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219" priority="11" operator="equal">
      <formula>4</formula>
    </cfRule>
    <cfRule type="cellIs" dxfId="218" priority="12" operator="equal">
      <formula>3</formula>
    </cfRule>
    <cfRule type="cellIs" dxfId="217" priority="13" operator="equal">
      <formula>2</formula>
    </cfRule>
    <cfRule type="cellIs" dxfId="216" priority="14" operator="equal">
      <formula>1</formula>
    </cfRule>
  </conditionalFormatting>
  <conditionalFormatting sqref="F9:AC38">
    <cfRule type="cellIs" dxfId="215" priority="8" operator="between">
      <formula>6</formula>
      <formula>10</formula>
    </cfRule>
    <cfRule type="cellIs" dxfId="214" priority="9" operator="greaterThanOrEqual">
      <formula>11</formula>
    </cfRule>
    <cfRule type="cellIs" dxfId="213" priority="10" operator="lessThanOrEqual">
      <formula>5</formula>
    </cfRule>
  </conditionalFormatting>
  <conditionalFormatting sqref="I2:J4">
    <cfRule type="cellIs" dxfId="212" priority="5" operator="between">
      <formula>6</formula>
      <formula>10</formula>
    </cfRule>
    <cfRule type="cellIs" dxfId="211" priority="6" operator="greaterThanOrEqual">
      <formula>11</formula>
    </cfRule>
    <cfRule type="cellIs" dxfId="210" priority="7" operator="lessThanOrEqual">
      <formula>5</formula>
    </cfRule>
  </conditionalFormatting>
  <conditionalFormatting sqref="L2:L4">
    <cfRule type="cellIs" dxfId="209" priority="2" operator="between">
      <formula>6</formula>
      <formula>10</formula>
    </cfRule>
    <cfRule type="cellIs" dxfId="208" priority="3" operator="greaterThanOrEqual">
      <formula>11</formula>
    </cfRule>
    <cfRule type="cellIs" dxfId="207" priority="4" operator="lessThanOrEqual">
      <formula>5</formula>
    </cfRule>
  </conditionalFormatting>
  <conditionalFormatting sqref="AD9:AD38">
    <cfRule type="cellIs" dxfId="206" priority="18" operator="between">
      <formula>811</formula>
      <formula>1620</formula>
    </cfRule>
    <cfRule type="cellIs" dxfId="205" priority="19" operator="lessThanOrEqual">
      <formula>810</formula>
    </cfRule>
    <cfRule type="cellIs" dxfId="204" priority="20" operator="between">
      <formula>1620</formula>
      <formula>2430</formula>
    </cfRule>
  </conditionalFormatting>
  <conditionalFormatting sqref="AF9:AF38 AH9:AH38 AJ9:AJ38">
    <cfRule type="cellIs" dxfId="203" priority="15" operator="between">
      <formula>541</formula>
      <formula>810</formula>
    </cfRule>
    <cfRule type="cellIs" dxfId="202" priority="16" operator="between">
      <formula>271</formula>
      <formula>540</formula>
    </cfRule>
    <cfRule type="cellIs" dxfId="20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39C9CF1-E256-4D43-BF34-EBB244822A6D}">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F448CC6-333C-48B1-A806-607392ABEA3C}">
          <x14:formula1>
            <xm:f>'TAB 1 -Baseline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199" priority="11" operator="equal">
      <formula>4</formula>
    </cfRule>
    <cfRule type="cellIs" dxfId="198" priority="12" operator="equal">
      <formula>3</formula>
    </cfRule>
    <cfRule type="cellIs" dxfId="197" priority="13" operator="equal">
      <formula>2</formula>
    </cfRule>
    <cfRule type="cellIs" dxfId="196" priority="14" operator="equal">
      <formula>1</formula>
    </cfRule>
  </conditionalFormatting>
  <conditionalFormatting sqref="F9:AC38">
    <cfRule type="cellIs" dxfId="195" priority="8" operator="between">
      <formula>6</formula>
      <formula>10</formula>
    </cfRule>
    <cfRule type="cellIs" dxfId="194" priority="9" operator="greaterThanOrEqual">
      <formula>11</formula>
    </cfRule>
    <cfRule type="cellIs" dxfId="193" priority="10" operator="lessThanOrEqual">
      <formula>5</formula>
    </cfRule>
  </conditionalFormatting>
  <conditionalFormatting sqref="I2:J4">
    <cfRule type="cellIs" dxfId="192" priority="5" operator="between">
      <formula>6</formula>
      <formula>10</formula>
    </cfRule>
    <cfRule type="cellIs" dxfId="191" priority="6" operator="greaterThanOrEqual">
      <formula>11</formula>
    </cfRule>
    <cfRule type="cellIs" dxfId="190" priority="7" operator="lessThanOrEqual">
      <formula>5</formula>
    </cfRule>
  </conditionalFormatting>
  <conditionalFormatting sqref="L2:L4">
    <cfRule type="cellIs" dxfId="189" priority="2" operator="between">
      <formula>6</formula>
      <formula>10</formula>
    </cfRule>
    <cfRule type="cellIs" dxfId="188" priority="3" operator="greaterThanOrEqual">
      <formula>11</formula>
    </cfRule>
    <cfRule type="cellIs" dxfId="187" priority="4" operator="lessThanOrEqual">
      <formula>5</formula>
    </cfRule>
  </conditionalFormatting>
  <conditionalFormatting sqref="AD9:AD38">
    <cfRule type="cellIs" dxfId="186" priority="18" operator="between">
      <formula>811</formula>
      <formula>1620</formula>
    </cfRule>
    <cfRule type="cellIs" dxfId="185" priority="19" operator="lessThanOrEqual">
      <formula>810</formula>
    </cfRule>
    <cfRule type="cellIs" dxfId="184" priority="20" operator="between">
      <formula>1620</formula>
      <formula>2430</formula>
    </cfRule>
  </conditionalFormatting>
  <conditionalFormatting sqref="AF9:AF38 AH9:AH38 AJ9:AJ38">
    <cfRule type="cellIs" dxfId="183" priority="15" operator="between">
      <formula>541</formula>
      <formula>810</formula>
    </cfRule>
    <cfRule type="cellIs" dxfId="182" priority="16" operator="between">
      <formula>271</formula>
      <formula>540</formula>
    </cfRule>
    <cfRule type="cellIs" dxfId="18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FAFA8D97-30B3-46C1-A559-C0A518BDD886}">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6C0EB51-FE99-4B11-8AF4-8D332243F09C}">
          <x14:formula1>
            <xm:f>'TAB 1 -Baseline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179" priority="11" operator="equal">
      <formula>4</formula>
    </cfRule>
    <cfRule type="cellIs" dxfId="178" priority="12" operator="equal">
      <formula>3</formula>
    </cfRule>
    <cfRule type="cellIs" dxfId="177" priority="13" operator="equal">
      <formula>2</formula>
    </cfRule>
    <cfRule type="cellIs" dxfId="176" priority="14" operator="equal">
      <formula>1</formula>
    </cfRule>
  </conditionalFormatting>
  <conditionalFormatting sqref="F9:AC38">
    <cfRule type="cellIs" dxfId="175" priority="8" operator="between">
      <formula>6</formula>
      <formula>10</formula>
    </cfRule>
    <cfRule type="cellIs" dxfId="174" priority="9" operator="greaterThanOrEqual">
      <formula>11</formula>
    </cfRule>
    <cfRule type="cellIs" dxfId="173" priority="10" operator="lessThanOrEqual">
      <formula>5</formula>
    </cfRule>
  </conditionalFormatting>
  <conditionalFormatting sqref="I2:J4">
    <cfRule type="cellIs" dxfId="172" priority="5" operator="between">
      <formula>6</formula>
      <formula>10</formula>
    </cfRule>
    <cfRule type="cellIs" dxfId="171" priority="6" operator="greaterThanOrEqual">
      <formula>11</formula>
    </cfRule>
    <cfRule type="cellIs" dxfId="170" priority="7" operator="lessThanOrEqual">
      <formula>5</formula>
    </cfRule>
  </conditionalFormatting>
  <conditionalFormatting sqref="L2:L4">
    <cfRule type="cellIs" dxfId="169" priority="2" operator="between">
      <formula>6</formula>
      <formula>10</formula>
    </cfRule>
    <cfRule type="cellIs" dxfId="168" priority="3" operator="greaterThanOrEqual">
      <formula>11</formula>
    </cfRule>
    <cfRule type="cellIs" dxfId="167" priority="4" operator="lessThanOrEqual">
      <formula>5</formula>
    </cfRule>
  </conditionalFormatting>
  <conditionalFormatting sqref="AD9:AD38">
    <cfRule type="cellIs" dxfId="166" priority="18" operator="between">
      <formula>811</formula>
      <formula>1620</formula>
    </cfRule>
    <cfRule type="cellIs" dxfId="165" priority="19" operator="lessThanOrEqual">
      <formula>810</formula>
    </cfRule>
    <cfRule type="cellIs" dxfId="164" priority="20" operator="between">
      <formula>1620</formula>
      <formula>2430</formula>
    </cfRule>
  </conditionalFormatting>
  <conditionalFormatting sqref="AF9:AF38 AH9:AH38 AJ9:AJ38">
    <cfRule type="cellIs" dxfId="163" priority="15" operator="between">
      <formula>541</formula>
      <formula>810</formula>
    </cfRule>
    <cfRule type="cellIs" dxfId="162" priority="16" operator="between">
      <formula>271</formula>
      <formula>540</formula>
    </cfRule>
    <cfRule type="cellIs" dxfId="16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8750AD41-D47B-47A5-BDD6-93ED7F592CDB}">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44C776-6B71-4DD6-B5D3-E8E447272A7C}">
          <x14:formula1>
            <xm:f>'TAB 1 -Baseline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159" priority="11" operator="equal">
      <formula>4</formula>
    </cfRule>
    <cfRule type="cellIs" dxfId="158" priority="12" operator="equal">
      <formula>3</formula>
    </cfRule>
    <cfRule type="cellIs" dxfId="157" priority="13" operator="equal">
      <formula>2</formula>
    </cfRule>
    <cfRule type="cellIs" dxfId="156" priority="14" operator="equal">
      <formula>1</formula>
    </cfRule>
  </conditionalFormatting>
  <conditionalFormatting sqref="F9:AC38">
    <cfRule type="cellIs" dxfId="155" priority="8" operator="between">
      <formula>6</formula>
      <formula>10</formula>
    </cfRule>
    <cfRule type="cellIs" dxfId="154" priority="9" operator="greaterThanOrEqual">
      <formula>11</formula>
    </cfRule>
    <cfRule type="cellIs" dxfId="153" priority="10" operator="lessThanOrEqual">
      <formula>5</formula>
    </cfRule>
  </conditionalFormatting>
  <conditionalFormatting sqref="I2:J4">
    <cfRule type="cellIs" dxfId="152" priority="5" operator="between">
      <formula>6</formula>
      <formula>10</formula>
    </cfRule>
    <cfRule type="cellIs" dxfId="151" priority="6" operator="greaterThanOrEqual">
      <formula>11</formula>
    </cfRule>
    <cfRule type="cellIs" dxfId="150" priority="7" operator="lessThanOrEqual">
      <formula>5</formula>
    </cfRule>
  </conditionalFormatting>
  <conditionalFormatting sqref="L2:L4">
    <cfRule type="cellIs" dxfId="149" priority="2" operator="between">
      <formula>6</formula>
      <formula>10</formula>
    </cfRule>
    <cfRule type="cellIs" dxfId="148" priority="3" operator="greaterThanOrEqual">
      <formula>11</formula>
    </cfRule>
    <cfRule type="cellIs" dxfId="147" priority="4" operator="lessThanOrEqual">
      <formula>5</formula>
    </cfRule>
  </conditionalFormatting>
  <conditionalFormatting sqref="AD9:AD38">
    <cfRule type="cellIs" dxfId="146" priority="18" operator="between">
      <formula>811</formula>
      <formula>1620</formula>
    </cfRule>
    <cfRule type="cellIs" dxfId="145" priority="19" operator="lessThanOrEqual">
      <formula>810</formula>
    </cfRule>
    <cfRule type="cellIs" dxfId="144" priority="20" operator="between">
      <formula>1620</formula>
      <formula>2430</formula>
    </cfRule>
  </conditionalFormatting>
  <conditionalFormatting sqref="AF9:AF38 AH9:AH38 AJ9:AJ38">
    <cfRule type="cellIs" dxfId="143" priority="15" operator="between">
      <formula>541</formula>
      <formula>810</formula>
    </cfRule>
    <cfRule type="cellIs" dxfId="142" priority="16" operator="between">
      <formula>271</formula>
      <formula>540</formula>
    </cfRule>
    <cfRule type="cellIs" dxfId="14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5BE564B4-4F23-40F4-9DC2-94948B1BF997}">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C93C0E9-D713-450D-831B-3678DC8B8AA4}">
          <x14:formula1>
            <xm:f>'TAB 1 -Baseline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70" t="s">
        <v>71</v>
      </c>
      <c r="G2" s="170"/>
      <c r="H2" s="171"/>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70"/>
      <c r="G3" s="170"/>
      <c r="H3" s="171"/>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70"/>
      <c r="G4" s="170"/>
      <c r="H4" s="171"/>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48" t="s">
        <v>73</v>
      </c>
      <c r="B6" s="145" t="s">
        <v>74</v>
      </c>
      <c r="C6" s="154" t="s">
        <v>75</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6"/>
      <c r="AD6" s="176" t="s">
        <v>76</v>
      </c>
      <c r="AE6" s="178" t="s">
        <v>77</v>
      </c>
      <c r="AF6" s="180" t="s">
        <v>78</v>
      </c>
      <c r="AG6" s="182" t="s">
        <v>79</v>
      </c>
      <c r="AH6" s="184" t="s">
        <v>80</v>
      </c>
      <c r="AI6" s="184" t="s">
        <v>79</v>
      </c>
      <c r="AJ6" s="172" t="s">
        <v>81</v>
      </c>
      <c r="AK6" s="174" t="s">
        <v>82</v>
      </c>
      <c r="AP6" s="7"/>
      <c r="AQ6" s="2"/>
      <c r="AR6" s="2"/>
      <c r="AS6" s="2"/>
      <c r="AT6" s="2"/>
    </row>
    <row r="7" spans="1:46" ht="75" customHeight="1" thickBot="1" x14ac:dyDescent="0.5">
      <c r="A7" s="149"/>
      <c r="B7" s="146"/>
      <c r="C7" s="151" t="s">
        <v>83</v>
      </c>
      <c r="D7" s="152"/>
      <c r="E7" s="153"/>
      <c r="F7" s="157" t="s">
        <v>48</v>
      </c>
      <c r="G7" s="158"/>
      <c r="H7" s="159"/>
      <c r="I7" s="157" t="s">
        <v>51</v>
      </c>
      <c r="J7" s="158"/>
      <c r="K7" s="159"/>
      <c r="L7" s="157" t="s">
        <v>84</v>
      </c>
      <c r="M7" s="158"/>
      <c r="N7" s="159"/>
      <c r="O7" s="157" t="s">
        <v>58</v>
      </c>
      <c r="P7" s="158"/>
      <c r="Q7" s="159"/>
      <c r="R7" s="160" t="s">
        <v>60</v>
      </c>
      <c r="S7" s="161"/>
      <c r="T7" s="162"/>
      <c r="U7" s="160" t="s">
        <v>85</v>
      </c>
      <c r="V7" s="161"/>
      <c r="W7" s="162"/>
      <c r="X7" s="160" t="s">
        <v>86</v>
      </c>
      <c r="Y7" s="161"/>
      <c r="Z7" s="162"/>
      <c r="AA7" s="160" t="s">
        <v>87</v>
      </c>
      <c r="AB7" s="161"/>
      <c r="AC7" s="162"/>
      <c r="AD7" s="177"/>
      <c r="AE7" s="179"/>
      <c r="AF7" s="181"/>
      <c r="AG7" s="183"/>
      <c r="AH7" s="185"/>
      <c r="AI7" s="185"/>
      <c r="AJ7" s="173"/>
      <c r="AK7" s="175"/>
      <c r="AP7" s="7"/>
      <c r="AQ7" s="2"/>
      <c r="AR7" s="2"/>
      <c r="AS7" s="2"/>
      <c r="AT7" s="2"/>
    </row>
    <row r="8" spans="1:46" ht="18.75" customHeight="1" x14ac:dyDescent="0.45">
      <c r="A8" s="150"/>
      <c r="B8" s="147"/>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89" t="s">
        <v>100</v>
      </c>
      <c r="AH8" s="190" t="s">
        <v>99</v>
      </c>
      <c r="AI8" s="190" t="s">
        <v>100</v>
      </c>
      <c r="AJ8" s="191" t="s">
        <v>99</v>
      </c>
      <c r="AK8" s="191"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63" t="s">
        <v>93</v>
      </c>
      <c r="AG41" s="164"/>
      <c r="AH41" s="165" t="s">
        <v>94</v>
      </c>
      <c r="AI41" s="165"/>
      <c r="AJ41" s="165" t="s">
        <v>95</v>
      </c>
      <c r="AK41" s="165"/>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66" t="s">
        <v>96</v>
      </c>
      <c r="AA42" s="166"/>
      <c r="AB42" s="166"/>
      <c r="AC42" s="166"/>
      <c r="AD42" s="166"/>
      <c r="AE42" s="186"/>
      <c r="AF42" s="143">
        <v>18</v>
      </c>
      <c r="AG42" s="144"/>
      <c r="AH42" s="187">
        <v>12</v>
      </c>
      <c r="AI42" s="188"/>
      <c r="AJ42" s="141">
        <v>12</v>
      </c>
      <c r="AK42" s="142"/>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66" t="s">
        <v>97</v>
      </c>
      <c r="AA43" s="166"/>
      <c r="AB43" s="166"/>
      <c r="AC43" s="166"/>
      <c r="AD43" s="166"/>
      <c r="AE43" s="166"/>
      <c r="AF43" s="167">
        <f>SUM(AF42-AG39)</f>
        <v>18</v>
      </c>
      <c r="AG43" s="168"/>
      <c r="AH43" s="167">
        <f>SUM(AH42-AI39)</f>
        <v>12</v>
      </c>
      <c r="AI43" s="168"/>
      <c r="AJ43" s="169">
        <f>SUM(AJ42-AK39)</f>
        <v>12</v>
      </c>
      <c r="AK43" s="168"/>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Z43:AE43"/>
    <mergeCell ref="AF43:AG43"/>
    <mergeCell ref="AH43:AI43"/>
    <mergeCell ref="AJ43:AK43"/>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AF41:AG41"/>
    <mergeCell ref="AH41:AI41"/>
  </mergeCells>
  <conditionalFormatting sqref="B9:B38">
    <cfRule type="cellIs" dxfId="139" priority="11" operator="equal">
      <formula>4</formula>
    </cfRule>
    <cfRule type="cellIs" dxfId="138" priority="12" operator="equal">
      <formula>3</formula>
    </cfRule>
    <cfRule type="cellIs" dxfId="137" priority="13" operator="equal">
      <formula>2</formula>
    </cfRule>
    <cfRule type="cellIs" dxfId="136" priority="14" operator="equal">
      <formula>1</formula>
    </cfRule>
  </conditionalFormatting>
  <conditionalFormatting sqref="F9:AC38">
    <cfRule type="cellIs" dxfId="135" priority="8" operator="between">
      <formula>6</formula>
      <formula>10</formula>
    </cfRule>
    <cfRule type="cellIs" dxfId="134" priority="9" operator="greaterThanOrEqual">
      <formula>11</formula>
    </cfRule>
    <cfRule type="cellIs" dxfId="133" priority="10" operator="lessThanOrEqual">
      <formula>5</formula>
    </cfRule>
  </conditionalFormatting>
  <conditionalFormatting sqref="I2:J4">
    <cfRule type="cellIs" dxfId="132" priority="5" operator="between">
      <formula>6</formula>
      <formula>10</formula>
    </cfRule>
    <cfRule type="cellIs" dxfId="131" priority="6" operator="greaterThanOrEqual">
      <formula>11</formula>
    </cfRule>
    <cfRule type="cellIs" dxfId="130" priority="7" operator="lessThanOrEqual">
      <formula>5</formula>
    </cfRule>
  </conditionalFormatting>
  <conditionalFormatting sqref="L2:L4">
    <cfRule type="cellIs" dxfId="129" priority="2" operator="between">
      <formula>6</formula>
      <formula>10</formula>
    </cfRule>
    <cfRule type="cellIs" dxfId="128" priority="3" operator="greaterThanOrEqual">
      <formula>11</formula>
    </cfRule>
    <cfRule type="cellIs" dxfId="127" priority="4" operator="lessThanOrEqual">
      <formula>5</formula>
    </cfRule>
  </conditionalFormatting>
  <conditionalFormatting sqref="AD9:AD38">
    <cfRule type="cellIs" dxfId="126" priority="18" operator="between">
      <formula>811</formula>
      <formula>1620</formula>
    </cfRule>
    <cfRule type="cellIs" dxfId="125" priority="19" operator="lessThanOrEqual">
      <formula>810</formula>
    </cfRule>
    <cfRule type="cellIs" dxfId="124" priority="20" operator="between">
      <formula>1620</formula>
      <formula>2430</formula>
    </cfRule>
  </conditionalFormatting>
  <conditionalFormatting sqref="AF9:AF38 AH9:AH38 AJ9:AJ38">
    <cfRule type="cellIs" dxfId="123" priority="15" operator="between">
      <formula>541</formula>
      <formula>810</formula>
    </cfRule>
    <cfRule type="cellIs" dxfId="122" priority="16" operator="between">
      <formula>271</formula>
      <formula>540</formula>
    </cfRule>
    <cfRule type="cellIs" dxfId="12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C9A9E1A4-E27E-487C-B746-FD21817F0B53}">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BDE2BF8-769B-4F75-8B30-B60D73A937C1}">
          <x14:formula1>
            <xm:f>'TAB 1 -Baseline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E389899CBB0C4EA49DABD3C938E2A1" ma:contentTypeVersion="5" ma:contentTypeDescription="Create a new document." ma:contentTypeScope="" ma:versionID="02bf0ecbc95e6d36dad680886f66c1cd">
  <xsd:schema xmlns:xsd="http://www.w3.org/2001/XMLSchema" xmlns:xs="http://www.w3.org/2001/XMLSchema" xmlns:p="http://schemas.microsoft.com/office/2006/metadata/properties" xmlns:ns2="2e29e318-07b3-4c25-a8f1-b89b12298e03" targetNamespace="http://schemas.microsoft.com/office/2006/metadata/properties" ma:root="true" ma:fieldsID="5afe20f75102771801d481cd977ecb5b" ns2:_="">
    <xsd:import namespace="2e29e318-07b3-4c25-a8f1-b89b12298e03"/>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29e318-07b3-4c25-a8f1-b89b12298e03"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 xmlns="2e29e318-07b3-4c25-a8f1-b89b12298e03">a78ed58c-0f1d-402e-902d-f743bf10eab7</MigrationWizId>
    <MigrationWizIdPermissions xmlns="2e29e318-07b3-4c25-a8f1-b89b12298e03" xsi:nil="true"/>
    <MigrationWizIdVersion xmlns="2e29e318-07b3-4c25-a8f1-b89b12298e03">a78ed58c-0f1d-402e-902d-f743bf10eab7-638138808240000000</MigrationWizIdVersion>
  </documentManagement>
</p:properties>
</file>

<file path=customXml/itemProps1.xml><?xml version="1.0" encoding="utf-8"?>
<ds:datastoreItem xmlns:ds="http://schemas.openxmlformats.org/officeDocument/2006/customXml" ds:itemID="{9CF2E91D-674F-465B-96CD-57ABC0B78DC7}">
  <ds:schemaRefs>
    <ds:schemaRef ds:uri="http://schemas.microsoft.com/sharepoint/v3/contenttype/forms"/>
  </ds:schemaRefs>
</ds:datastoreItem>
</file>

<file path=customXml/itemProps2.xml><?xml version="1.0" encoding="utf-8"?>
<ds:datastoreItem xmlns:ds="http://schemas.openxmlformats.org/officeDocument/2006/customXml" ds:itemID="{CCEDC6A9-BCAA-4566-92DD-B0CB7B323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29e318-07b3-4c25-a8f1-b89b12298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A551D1-570C-4D36-A09A-283E7E8D167F}">
  <ds:schemaRefs>
    <ds:schemaRef ds:uri="http://schemas.microsoft.com/office/2006/metadata/properties"/>
    <ds:schemaRef ds:uri="http://schemas.microsoft.com/office/infopath/2007/PartnerControls"/>
    <ds:schemaRef ds:uri="2e29e318-07b3-4c25-a8f1-b89b12298e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 1 -Baseline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Fuller</dc:creator>
  <cp:keywords/>
  <dc:description/>
  <cp:lastModifiedBy>Rachael Dowson-Wallace</cp:lastModifiedBy>
  <cp:revision/>
  <dcterms:created xsi:type="dcterms:W3CDTF">2018-03-06T16:33:14Z</dcterms:created>
  <dcterms:modified xsi:type="dcterms:W3CDTF">2023-10-11T10:54:17Z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0x010100BDE389899CBB0C4EA49DABD3C938E2A1</vt:lpwstr>
  </property>
  <property fmtid="{D5CDD505-2E9C-101B-9397-08002B2CF9AE}" pid="3" name="Order">
    <vt:r8>72800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