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19"/>
  <workbookPr defaultThemeVersion="166925"/>
  <mc:AlternateContent xmlns:mc="http://schemas.openxmlformats.org/markup-compatibility/2006">
    <mc:Choice Requires="x15">
      <x15ac:absPath xmlns:x15ac="http://schemas.microsoft.com/office/spreadsheetml/2010/11/ac" url="https://care4quality.sharepoint.com/sites/DocForSale/Shared Documents/"/>
    </mc:Choice>
  </mc:AlternateContent>
  <xr:revisionPtr revIDLastSave="135" documentId="8_{7A0E2AEA-F00A-4974-9799-9E61F8802F01}" xr6:coauthVersionLast="47" xr6:coauthVersionMax="47" xr10:uidLastSave="{5C0D9BD2-BBCF-44AA-9B13-52A2B94E497B}"/>
  <bookViews>
    <workbookView xWindow="-120" yWindow="-120" windowWidth="29040" windowHeight="15840" tabRatio="895" firstSheet="2" activeTab="2" xr2:uid="{00000000-000D-0000-FFFF-FFFF00000000}"/>
  </bookViews>
  <sheets>
    <sheet name="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5" i="38" l="1"/>
  <c r="AH45" i="38"/>
  <c r="AF45" i="38"/>
  <c r="AJ38" i="38"/>
  <c r="AK38" i="38" s="1"/>
  <c r="AH38" i="38"/>
  <c r="AI38" i="38" s="1"/>
  <c r="AF38" i="38"/>
  <c r="AG38" i="38" s="1"/>
  <c r="AD38" i="38"/>
  <c r="AE38" i="38" s="1"/>
  <c r="AJ37" i="38"/>
  <c r="AK37" i="38" s="1"/>
  <c r="AH37" i="38"/>
  <c r="AI37" i="38" s="1"/>
  <c r="AF37" i="38"/>
  <c r="AG37" i="38" s="1"/>
  <c r="AD37" i="38"/>
  <c r="AE37" i="38" s="1"/>
  <c r="AJ36" i="38"/>
  <c r="AK36" i="38" s="1"/>
  <c r="AH36" i="38"/>
  <c r="AI36" i="38" s="1"/>
  <c r="AF36" i="38"/>
  <c r="AG36" i="38" s="1"/>
  <c r="AD36" i="38"/>
  <c r="AE36" i="38" s="1"/>
  <c r="AJ35" i="38"/>
  <c r="AK35" i="38" s="1"/>
  <c r="AH35" i="38"/>
  <c r="AI35" i="38" s="1"/>
  <c r="AF35" i="38"/>
  <c r="AG35" i="38" s="1"/>
  <c r="AD35" i="38"/>
  <c r="AE35" i="38" s="1"/>
  <c r="AJ34" i="38"/>
  <c r="AK34" i="38" s="1"/>
  <c r="AH34" i="38"/>
  <c r="AI34" i="38" s="1"/>
  <c r="AF34" i="38"/>
  <c r="AG34" i="38" s="1"/>
  <c r="AD34" i="38"/>
  <c r="AE34" i="38" s="1"/>
  <c r="AJ33" i="38"/>
  <c r="AK33" i="38" s="1"/>
  <c r="AH33" i="38"/>
  <c r="AI33" i="38" s="1"/>
  <c r="AF33" i="38"/>
  <c r="AG33" i="38" s="1"/>
  <c r="AD33" i="38"/>
  <c r="AE33" i="38" s="1"/>
  <c r="AJ32" i="38"/>
  <c r="AK32" i="38" s="1"/>
  <c r="AH32" i="38"/>
  <c r="AI32" i="38" s="1"/>
  <c r="AF32" i="38"/>
  <c r="AG32" i="38" s="1"/>
  <c r="AD32" i="38"/>
  <c r="AE32" i="38" s="1"/>
  <c r="AJ31" i="38"/>
  <c r="AK31" i="38" s="1"/>
  <c r="AH31" i="38"/>
  <c r="AI31" i="38" s="1"/>
  <c r="AF31" i="38"/>
  <c r="AG31" i="38" s="1"/>
  <c r="AD31" i="38"/>
  <c r="AE31" i="38" s="1"/>
  <c r="AJ30" i="38"/>
  <c r="AK30" i="38" s="1"/>
  <c r="AH30" i="38"/>
  <c r="AI30" i="38" s="1"/>
  <c r="AF30" i="38"/>
  <c r="AG30" i="38" s="1"/>
  <c r="AD30" i="38"/>
  <c r="AE30" i="38" s="1"/>
  <c r="AJ29" i="38"/>
  <c r="AK29" i="38" s="1"/>
  <c r="AH29" i="38"/>
  <c r="AI29" i="38" s="1"/>
  <c r="AF29" i="38"/>
  <c r="AG29" i="38" s="1"/>
  <c r="AD29" i="38"/>
  <c r="AE29" i="38" s="1"/>
  <c r="AJ28" i="38"/>
  <c r="AK28" i="38" s="1"/>
  <c r="AH28" i="38"/>
  <c r="AI28" i="38" s="1"/>
  <c r="AF28" i="38"/>
  <c r="AG28" i="38" s="1"/>
  <c r="AD28" i="38"/>
  <c r="AE28" i="38" s="1"/>
  <c r="AJ27" i="38"/>
  <c r="AK27" i="38" s="1"/>
  <c r="AH27" i="38"/>
  <c r="AI27" i="38" s="1"/>
  <c r="AF27" i="38"/>
  <c r="AG27" i="38" s="1"/>
  <c r="AD27" i="38"/>
  <c r="AE27" i="38" s="1"/>
  <c r="AJ26" i="38"/>
  <c r="AK26" i="38" s="1"/>
  <c r="AH26" i="38"/>
  <c r="AI26" i="38" s="1"/>
  <c r="AF26" i="38"/>
  <c r="AG26" i="38" s="1"/>
  <c r="AD26" i="38"/>
  <c r="AE26" i="38" s="1"/>
  <c r="AJ25" i="38"/>
  <c r="AK25" i="38" s="1"/>
  <c r="AH25" i="38"/>
  <c r="AI25" i="38" s="1"/>
  <c r="AF25" i="38"/>
  <c r="AG25" i="38" s="1"/>
  <c r="AD25" i="38"/>
  <c r="AE25" i="38" s="1"/>
  <c r="AJ24" i="38"/>
  <c r="AK24" i="38" s="1"/>
  <c r="AH24" i="38"/>
  <c r="AI24" i="38" s="1"/>
  <c r="AF24" i="38"/>
  <c r="AG24" i="38" s="1"/>
  <c r="AD24" i="38"/>
  <c r="AE24" i="38" s="1"/>
  <c r="AJ23" i="38"/>
  <c r="AK23" i="38" s="1"/>
  <c r="AH23" i="38"/>
  <c r="AI23" i="38" s="1"/>
  <c r="AF23" i="38"/>
  <c r="AG23" i="38" s="1"/>
  <c r="AD23" i="38"/>
  <c r="AE23" i="38" s="1"/>
  <c r="AJ22" i="38"/>
  <c r="AK22" i="38" s="1"/>
  <c r="AH22" i="38"/>
  <c r="AI22" i="38" s="1"/>
  <c r="AF22" i="38"/>
  <c r="AG22" i="38" s="1"/>
  <c r="AD22" i="38"/>
  <c r="AE22" i="38" s="1"/>
  <c r="AJ21" i="38"/>
  <c r="AK21" i="38" s="1"/>
  <c r="AH21" i="38"/>
  <c r="AI21" i="38" s="1"/>
  <c r="AF21" i="38"/>
  <c r="AG21" i="38" s="1"/>
  <c r="AD21" i="38"/>
  <c r="AE21" i="38" s="1"/>
  <c r="AJ20" i="38"/>
  <c r="AK20" i="38" s="1"/>
  <c r="AH20" i="38"/>
  <c r="AI20" i="38" s="1"/>
  <c r="AF20" i="38"/>
  <c r="AG20" i="38" s="1"/>
  <c r="AD20" i="38"/>
  <c r="AE20" i="38" s="1"/>
  <c r="AJ19" i="38"/>
  <c r="AK19" i="38" s="1"/>
  <c r="AH19" i="38"/>
  <c r="AI19" i="38" s="1"/>
  <c r="AF19" i="38"/>
  <c r="AG19" i="38" s="1"/>
  <c r="AD19" i="38"/>
  <c r="AE19" i="38" s="1"/>
  <c r="AJ18" i="38"/>
  <c r="AK18" i="38" s="1"/>
  <c r="AH18" i="38"/>
  <c r="AI18" i="38" s="1"/>
  <c r="AF18" i="38"/>
  <c r="AG18" i="38" s="1"/>
  <c r="AD18" i="38"/>
  <c r="AE18" i="38" s="1"/>
  <c r="AJ17" i="38"/>
  <c r="AK17" i="38" s="1"/>
  <c r="AH17" i="38"/>
  <c r="AI17" i="38" s="1"/>
  <c r="AF17" i="38"/>
  <c r="AG17" i="38" s="1"/>
  <c r="AD17" i="38"/>
  <c r="AE17" i="38" s="1"/>
  <c r="AJ16" i="38"/>
  <c r="AK16" i="38" s="1"/>
  <c r="AH16" i="38"/>
  <c r="AI16" i="38" s="1"/>
  <c r="AF16" i="38"/>
  <c r="AG16" i="38" s="1"/>
  <c r="AD16" i="38"/>
  <c r="AE16" i="38" s="1"/>
  <c r="AJ15" i="38"/>
  <c r="AK15" i="38" s="1"/>
  <c r="AH15" i="38"/>
  <c r="AI15" i="38" s="1"/>
  <c r="AF15" i="38"/>
  <c r="AG15" i="38" s="1"/>
  <c r="AD15" i="38"/>
  <c r="AE15" i="38" s="1"/>
  <c r="AJ14" i="38"/>
  <c r="AK14" i="38" s="1"/>
  <c r="AH14" i="38"/>
  <c r="AI14" i="38" s="1"/>
  <c r="AF14" i="38"/>
  <c r="AG14" i="38" s="1"/>
  <c r="AD14" i="38"/>
  <c r="AE14" i="38" s="1"/>
  <c r="AJ13" i="38"/>
  <c r="AK13" i="38" s="1"/>
  <c r="AH13" i="38"/>
  <c r="AI13" i="38" s="1"/>
  <c r="AF13" i="38"/>
  <c r="AG13" i="38" s="1"/>
  <c r="AD13" i="38"/>
  <c r="AE13" i="38" s="1"/>
  <c r="AJ12" i="38"/>
  <c r="AK12" i="38" s="1"/>
  <c r="AH12" i="38"/>
  <c r="AI12" i="38" s="1"/>
  <c r="AF12" i="38"/>
  <c r="AG12" i="38" s="1"/>
  <c r="AD12" i="38"/>
  <c r="AE12" i="38" s="1"/>
  <c r="AJ11" i="38"/>
  <c r="AK11" i="38" s="1"/>
  <c r="AH11" i="38"/>
  <c r="AI11" i="38" s="1"/>
  <c r="AF11" i="38"/>
  <c r="AG11" i="38" s="1"/>
  <c r="AD11" i="38"/>
  <c r="AE11" i="38" s="1"/>
  <c r="AJ10" i="38"/>
  <c r="AK10" i="38" s="1"/>
  <c r="AH10" i="38"/>
  <c r="AI10" i="38" s="1"/>
  <c r="AF10" i="38"/>
  <c r="AG10" i="38" s="1"/>
  <c r="AD10" i="38"/>
  <c r="AE10" i="38" s="1"/>
  <c r="AJ9" i="38"/>
  <c r="AK9" i="38" s="1"/>
  <c r="AK39" i="38" s="1"/>
  <c r="AH9" i="38"/>
  <c r="AI9" i="38" s="1"/>
  <c r="AI39" i="38" s="1"/>
  <c r="AF9" i="38"/>
  <c r="AG9" i="38" s="1"/>
  <c r="AG39" i="38" s="1"/>
  <c r="AD9" i="38"/>
  <c r="AE9" i="38" s="1"/>
  <c r="AE39" i="38" s="1"/>
  <c r="AJ45" i="37"/>
  <c r="AH45" i="37"/>
  <c r="AF45" i="37"/>
  <c r="AJ38" i="37"/>
  <c r="AK38" i="37" s="1"/>
  <c r="AH38" i="37"/>
  <c r="AI38" i="37" s="1"/>
  <c r="AF38" i="37"/>
  <c r="AG38" i="37" s="1"/>
  <c r="AD38" i="37"/>
  <c r="AE38" i="37" s="1"/>
  <c r="AJ37" i="37"/>
  <c r="AK37" i="37" s="1"/>
  <c r="AH37" i="37"/>
  <c r="AI37" i="37" s="1"/>
  <c r="AF37" i="37"/>
  <c r="AG37" i="37" s="1"/>
  <c r="AD37" i="37"/>
  <c r="AE37" i="37" s="1"/>
  <c r="AJ36" i="37"/>
  <c r="AK36" i="37" s="1"/>
  <c r="AH36" i="37"/>
  <c r="AI36" i="37" s="1"/>
  <c r="AF36" i="37"/>
  <c r="AG36" i="37" s="1"/>
  <c r="AD36" i="37"/>
  <c r="AE36" i="37" s="1"/>
  <c r="AJ35" i="37"/>
  <c r="AK35" i="37" s="1"/>
  <c r="AH35" i="37"/>
  <c r="AI35" i="37" s="1"/>
  <c r="AF35" i="37"/>
  <c r="AG35" i="37" s="1"/>
  <c r="AD35" i="37"/>
  <c r="AE35" i="37" s="1"/>
  <c r="AJ34" i="37"/>
  <c r="AK34" i="37" s="1"/>
  <c r="AH34" i="37"/>
  <c r="AI34" i="37" s="1"/>
  <c r="AF34" i="37"/>
  <c r="AG34" i="37" s="1"/>
  <c r="AD34" i="37"/>
  <c r="AE34" i="37" s="1"/>
  <c r="AJ33" i="37"/>
  <c r="AK33" i="37" s="1"/>
  <c r="AH33" i="37"/>
  <c r="AI33" i="37" s="1"/>
  <c r="AF33" i="37"/>
  <c r="AG33" i="37" s="1"/>
  <c r="AD33" i="37"/>
  <c r="AE33" i="37" s="1"/>
  <c r="AJ32" i="37"/>
  <c r="AK32" i="37" s="1"/>
  <c r="AH32" i="37"/>
  <c r="AI32" i="37" s="1"/>
  <c r="AF32" i="37"/>
  <c r="AG32" i="37" s="1"/>
  <c r="AD32" i="37"/>
  <c r="AE32" i="37" s="1"/>
  <c r="AJ31" i="37"/>
  <c r="AK31" i="37" s="1"/>
  <c r="AH31" i="37"/>
  <c r="AI31" i="37" s="1"/>
  <c r="AF31" i="37"/>
  <c r="AG31" i="37" s="1"/>
  <c r="AD31" i="37"/>
  <c r="AE31" i="37" s="1"/>
  <c r="AJ30" i="37"/>
  <c r="AK30" i="37" s="1"/>
  <c r="AH30" i="37"/>
  <c r="AI30" i="37" s="1"/>
  <c r="AF30" i="37"/>
  <c r="AG30" i="37" s="1"/>
  <c r="AD30" i="37"/>
  <c r="AE30" i="37" s="1"/>
  <c r="AJ29" i="37"/>
  <c r="AK29" i="37" s="1"/>
  <c r="AH29" i="37"/>
  <c r="AI29" i="37" s="1"/>
  <c r="AF29" i="37"/>
  <c r="AG29" i="37" s="1"/>
  <c r="AD29" i="37"/>
  <c r="AE29" i="37" s="1"/>
  <c r="AJ28" i="37"/>
  <c r="AK28" i="37" s="1"/>
  <c r="AH28" i="37"/>
  <c r="AI28" i="37" s="1"/>
  <c r="AF28" i="37"/>
  <c r="AG28" i="37" s="1"/>
  <c r="AD28" i="37"/>
  <c r="AE28" i="37" s="1"/>
  <c r="AJ27" i="37"/>
  <c r="AK27" i="37" s="1"/>
  <c r="AH27" i="37"/>
  <c r="AI27" i="37" s="1"/>
  <c r="AF27" i="37"/>
  <c r="AG27" i="37" s="1"/>
  <c r="AD27" i="37"/>
  <c r="AE27" i="37" s="1"/>
  <c r="AJ26" i="37"/>
  <c r="AK26" i="37" s="1"/>
  <c r="AH26" i="37"/>
  <c r="AI26" i="37" s="1"/>
  <c r="AF26" i="37"/>
  <c r="AG26" i="37" s="1"/>
  <c r="AD26" i="37"/>
  <c r="AE26" i="37" s="1"/>
  <c r="AJ25" i="37"/>
  <c r="AK25" i="37" s="1"/>
  <c r="AH25" i="37"/>
  <c r="AI25" i="37" s="1"/>
  <c r="AF25" i="37"/>
  <c r="AG25" i="37" s="1"/>
  <c r="AD25" i="37"/>
  <c r="AE25" i="37" s="1"/>
  <c r="AJ24" i="37"/>
  <c r="AK24" i="37" s="1"/>
  <c r="AH24" i="37"/>
  <c r="AI24" i="37" s="1"/>
  <c r="AF24" i="37"/>
  <c r="AG24" i="37" s="1"/>
  <c r="AD24" i="37"/>
  <c r="AE24" i="37" s="1"/>
  <c r="AJ23" i="37"/>
  <c r="AK23" i="37" s="1"/>
  <c r="AH23" i="37"/>
  <c r="AI23" i="37" s="1"/>
  <c r="AF23" i="37"/>
  <c r="AG23" i="37" s="1"/>
  <c r="AD23" i="37"/>
  <c r="AE23" i="37" s="1"/>
  <c r="AJ22" i="37"/>
  <c r="AK22" i="37" s="1"/>
  <c r="AH22" i="37"/>
  <c r="AI22" i="37" s="1"/>
  <c r="AF22" i="37"/>
  <c r="AG22" i="37" s="1"/>
  <c r="AD22" i="37"/>
  <c r="AE22" i="37" s="1"/>
  <c r="AJ21" i="37"/>
  <c r="AK21" i="37" s="1"/>
  <c r="AH21" i="37"/>
  <c r="AI21" i="37" s="1"/>
  <c r="AF21" i="37"/>
  <c r="AG21" i="37" s="1"/>
  <c r="AD21" i="37"/>
  <c r="AE21" i="37" s="1"/>
  <c r="AJ20" i="37"/>
  <c r="AK20" i="37" s="1"/>
  <c r="AH20" i="37"/>
  <c r="AI20" i="37" s="1"/>
  <c r="AF20" i="37"/>
  <c r="AG20" i="37" s="1"/>
  <c r="AD20" i="37"/>
  <c r="AE20" i="37" s="1"/>
  <c r="AJ19" i="37"/>
  <c r="AK19" i="37" s="1"/>
  <c r="AH19" i="37"/>
  <c r="AI19" i="37" s="1"/>
  <c r="AF19" i="37"/>
  <c r="AG19" i="37" s="1"/>
  <c r="AD19" i="37"/>
  <c r="AE19" i="37" s="1"/>
  <c r="AJ18" i="37"/>
  <c r="AK18" i="37" s="1"/>
  <c r="AH18" i="37"/>
  <c r="AI18" i="37" s="1"/>
  <c r="AF18" i="37"/>
  <c r="AG18" i="37" s="1"/>
  <c r="AD18" i="37"/>
  <c r="AE18" i="37" s="1"/>
  <c r="AJ17" i="37"/>
  <c r="AK17" i="37" s="1"/>
  <c r="AH17" i="37"/>
  <c r="AI17" i="37" s="1"/>
  <c r="AF17" i="37"/>
  <c r="AG17" i="37" s="1"/>
  <c r="AD17" i="37"/>
  <c r="AE17" i="37" s="1"/>
  <c r="AJ16" i="37"/>
  <c r="AK16" i="37" s="1"/>
  <c r="AH16" i="37"/>
  <c r="AI16" i="37" s="1"/>
  <c r="AF16" i="37"/>
  <c r="AG16" i="37" s="1"/>
  <c r="AD16" i="37"/>
  <c r="AE16" i="37" s="1"/>
  <c r="AJ15" i="37"/>
  <c r="AK15" i="37" s="1"/>
  <c r="AH15" i="37"/>
  <c r="AI15" i="37" s="1"/>
  <c r="AF15" i="37"/>
  <c r="AG15" i="37" s="1"/>
  <c r="AD15" i="37"/>
  <c r="AE15" i="37" s="1"/>
  <c r="AJ14" i="37"/>
  <c r="AK14" i="37" s="1"/>
  <c r="AH14" i="37"/>
  <c r="AI14" i="37" s="1"/>
  <c r="AF14" i="37"/>
  <c r="AG14" i="37" s="1"/>
  <c r="AD14" i="37"/>
  <c r="AE14" i="37" s="1"/>
  <c r="AJ13" i="37"/>
  <c r="AK13" i="37" s="1"/>
  <c r="AH13" i="37"/>
  <c r="AI13" i="37" s="1"/>
  <c r="AF13" i="37"/>
  <c r="AG13" i="37" s="1"/>
  <c r="AD13" i="37"/>
  <c r="AE13" i="37" s="1"/>
  <c r="AJ12" i="37"/>
  <c r="AK12" i="37" s="1"/>
  <c r="AH12" i="37"/>
  <c r="AI12" i="37" s="1"/>
  <c r="AF12" i="37"/>
  <c r="AG12" i="37" s="1"/>
  <c r="AD12" i="37"/>
  <c r="AE12" i="37" s="1"/>
  <c r="AJ11" i="37"/>
  <c r="AK11" i="37" s="1"/>
  <c r="AH11" i="37"/>
  <c r="AI11" i="37" s="1"/>
  <c r="AF11" i="37"/>
  <c r="AG11" i="37" s="1"/>
  <c r="AD11" i="37"/>
  <c r="AE11" i="37" s="1"/>
  <c r="AJ10" i="37"/>
  <c r="AK10" i="37" s="1"/>
  <c r="AH10" i="37"/>
  <c r="AI10" i="37" s="1"/>
  <c r="AF10" i="37"/>
  <c r="AG10" i="37" s="1"/>
  <c r="AD10" i="37"/>
  <c r="AE10" i="37" s="1"/>
  <c r="AJ9" i="37"/>
  <c r="AK9" i="37" s="1"/>
  <c r="AK39" i="37" s="1"/>
  <c r="AH9" i="37"/>
  <c r="AI9" i="37" s="1"/>
  <c r="AI39" i="37" s="1"/>
  <c r="AF9" i="37"/>
  <c r="AG9" i="37" s="1"/>
  <c r="AG39" i="37" s="1"/>
  <c r="AD9" i="37"/>
  <c r="AE9" i="37" s="1"/>
  <c r="AE39" i="37" s="1"/>
  <c r="AJ45" i="35"/>
  <c r="AH45" i="35"/>
  <c r="AF45" i="35"/>
  <c r="AJ38" i="35"/>
  <c r="AK38" i="35" s="1"/>
  <c r="AH38" i="35"/>
  <c r="AI38" i="35" s="1"/>
  <c r="AF38" i="35"/>
  <c r="AG38" i="35" s="1"/>
  <c r="AD38" i="35"/>
  <c r="AE38" i="35" s="1"/>
  <c r="AJ37" i="35"/>
  <c r="AK37" i="35" s="1"/>
  <c r="AH37" i="35"/>
  <c r="AI37" i="35" s="1"/>
  <c r="AF37" i="35"/>
  <c r="AG37" i="35" s="1"/>
  <c r="AD37" i="35"/>
  <c r="AE37" i="35" s="1"/>
  <c r="AJ36" i="35"/>
  <c r="AK36" i="35" s="1"/>
  <c r="AH36" i="35"/>
  <c r="AI36" i="35" s="1"/>
  <c r="AF36" i="35"/>
  <c r="AG36" i="35" s="1"/>
  <c r="AD36" i="35"/>
  <c r="AE36" i="35" s="1"/>
  <c r="AJ35" i="35"/>
  <c r="AK35" i="35" s="1"/>
  <c r="AH35" i="35"/>
  <c r="AI35" i="35" s="1"/>
  <c r="AF35" i="35"/>
  <c r="AG35" i="35" s="1"/>
  <c r="AD35" i="35"/>
  <c r="AE35" i="35" s="1"/>
  <c r="AJ34" i="35"/>
  <c r="AK34" i="35" s="1"/>
  <c r="AH34" i="35"/>
  <c r="AI34" i="35" s="1"/>
  <c r="AF34" i="35"/>
  <c r="AG34" i="35" s="1"/>
  <c r="AD34" i="35"/>
  <c r="AE34" i="35" s="1"/>
  <c r="AJ33" i="35"/>
  <c r="AK33" i="35" s="1"/>
  <c r="AH33" i="35"/>
  <c r="AI33" i="35" s="1"/>
  <c r="AF33" i="35"/>
  <c r="AG33" i="35" s="1"/>
  <c r="AD33" i="35"/>
  <c r="AE33" i="35" s="1"/>
  <c r="AJ32" i="35"/>
  <c r="AK32" i="35" s="1"/>
  <c r="AH32" i="35"/>
  <c r="AI32" i="35" s="1"/>
  <c r="AF32" i="35"/>
  <c r="AG32" i="35" s="1"/>
  <c r="AD32" i="35"/>
  <c r="AE32" i="35" s="1"/>
  <c r="AJ31" i="35"/>
  <c r="AK31" i="35" s="1"/>
  <c r="AH31" i="35"/>
  <c r="AI31" i="35" s="1"/>
  <c r="AF31" i="35"/>
  <c r="AG31" i="35" s="1"/>
  <c r="AD31" i="35"/>
  <c r="AE31" i="35" s="1"/>
  <c r="AJ30" i="35"/>
  <c r="AK30" i="35" s="1"/>
  <c r="AH30" i="35"/>
  <c r="AI30" i="35" s="1"/>
  <c r="AF30" i="35"/>
  <c r="AG30" i="35" s="1"/>
  <c r="AD30" i="35"/>
  <c r="AE30" i="35" s="1"/>
  <c r="AJ29" i="35"/>
  <c r="AK29" i="35" s="1"/>
  <c r="AH29" i="35"/>
  <c r="AI29" i="35" s="1"/>
  <c r="AF29" i="35"/>
  <c r="AG29" i="35" s="1"/>
  <c r="AD29" i="35"/>
  <c r="AE29" i="35" s="1"/>
  <c r="AJ28" i="35"/>
  <c r="AK28" i="35" s="1"/>
  <c r="AH28" i="35"/>
  <c r="AI28" i="35" s="1"/>
  <c r="AF28" i="35"/>
  <c r="AG28" i="35" s="1"/>
  <c r="AD28" i="35"/>
  <c r="AE28" i="35" s="1"/>
  <c r="AJ27" i="35"/>
  <c r="AK27" i="35" s="1"/>
  <c r="AH27" i="35"/>
  <c r="AI27" i="35" s="1"/>
  <c r="AF27" i="35"/>
  <c r="AG27" i="35" s="1"/>
  <c r="AD27" i="35"/>
  <c r="AE27" i="35" s="1"/>
  <c r="AJ26" i="35"/>
  <c r="AK26" i="35" s="1"/>
  <c r="AH26" i="35"/>
  <c r="AI26" i="35" s="1"/>
  <c r="AF26" i="35"/>
  <c r="AG26" i="35" s="1"/>
  <c r="AD26" i="35"/>
  <c r="AE26" i="35" s="1"/>
  <c r="AJ25" i="35"/>
  <c r="AK25" i="35" s="1"/>
  <c r="AH25" i="35"/>
  <c r="AI25" i="35" s="1"/>
  <c r="AF25" i="35"/>
  <c r="AG25" i="35" s="1"/>
  <c r="AD25" i="35"/>
  <c r="AE25" i="35" s="1"/>
  <c r="AJ24" i="35"/>
  <c r="AK24" i="35" s="1"/>
  <c r="AH24" i="35"/>
  <c r="AI24" i="35" s="1"/>
  <c r="AF24" i="35"/>
  <c r="AG24" i="35" s="1"/>
  <c r="AD24" i="35"/>
  <c r="AE24" i="35" s="1"/>
  <c r="AJ23" i="35"/>
  <c r="AK23" i="35" s="1"/>
  <c r="AH23" i="35"/>
  <c r="AI23" i="35" s="1"/>
  <c r="AF23" i="35"/>
  <c r="AG23" i="35" s="1"/>
  <c r="AD23" i="35"/>
  <c r="AE23" i="35" s="1"/>
  <c r="AJ22" i="35"/>
  <c r="AK22" i="35" s="1"/>
  <c r="AH22" i="35"/>
  <c r="AI22" i="35" s="1"/>
  <c r="AF22" i="35"/>
  <c r="AG22" i="35" s="1"/>
  <c r="AD22" i="35"/>
  <c r="AE22" i="35" s="1"/>
  <c r="AJ21" i="35"/>
  <c r="AK21" i="35" s="1"/>
  <c r="AH21" i="35"/>
  <c r="AI21" i="35" s="1"/>
  <c r="AF21" i="35"/>
  <c r="AG21" i="35" s="1"/>
  <c r="AD21" i="35"/>
  <c r="AE21" i="35" s="1"/>
  <c r="AJ20" i="35"/>
  <c r="AK20" i="35" s="1"/>
  <c r="AH20" i="35"/>
  <c r="AI20" i="35" s="1"/>
  <c r="AF20" i="35"/>
  <c r="AG20" i="35" s="1"/>
  <c r="AD20" i="35"/>
  <c r="AE20" i="35" s="1"/>
  <c r="AJ19" i="35"/>
  <c r="AK19" i="35" s="1"/>
  <c r="AH19" i="35"/>
  <c r="AI19" i="35" s="1"/>
  <c r="AF19" i="35"/>
  <c r="AG19" i="35" s="1"/>
  <c r="AD19" i="35"/>
  <c r="AE19" i="35" s="1"/>
  <c r="AJ18" i="35"/>
  <c r="AK18" i="35" s="1"/>
  <c r="AH18" i="35"/>
  <c r="AI18" i="35" s="1"/>
  <c r="AF18" i="35"/>
  <c r="AG18" i="35" s="1"/>
  <c r="AD18" i="35"/>
  <c r="AE18" i="35" s="1"/>
  <c r="AJ17" i="35"/>
  <c r="AK17" i="35" s="1"/>
  <c r="AH17" i="35"/>
  <c r="AI17" i="35" s="1"/>
  <c r="AF17" i="35"/>
  <c r="AG17" i="35" s="1"/>
  <c r="AD17" i="35"/>
  <c r="AE17" i="35" s="1"/>
  <c r="AJ16" i="35"/>
  <c r="AK16" i="35" s="1"/>
  <c r="AH16" i="35"/>
  <c r="AI16" i="35" s="1"/>
  <c r="AF16" i="35"/>
  <c r="AG16" i="35" s="1"/>
  <c r="AD16" i="35"/>
  <c r="AE16" i="35" s="1"/>
  <c r="AJ15" i="35"/>
  <c r="AK15" i="35" s="1"/>
  <c r="AH15" i="35"/>
  <c r="AI15" i="35" s="1"/>
  <c r="AF15" i="35"/>
  <c r="AG15" i="35" s="1"/>
  <c r="AD15" i="35"/>
  <c r="AE15" i="35" s="1"/>
  <c r="AJ14" i="35"/>
  <c r="AK14" i="35" s="1"/>
  <c r="AH14" i="35"/>
  <c r="AI14" i="35" s="1"/>
  <c r="AF14" i="35"/>
  <c r="AG14" i="35" s="1"/>
  <c r="AD14" i="35"/>
  <c r="AE14" i="35" s="1"/>
  <c r="AJ13" i="35"/>
  <c r="AK13" i="35" s="1"/>
  <c r="AH13" i="35"/>
  <c r="AI13" i="35" s="1"/>
  <c r="AF13" i="35"/>
  <c r="AG13" i="35" s="1"/>
  <c r="AD13" i="35"/>
  <c r="AE13" i="35" s="1"/>
  <c r="AJ12" i="35"/>
  <c r="AK12" i="35" s="1"/>
  <c r="AH12" i="35"/>
  <c r="AI12" i="35" s="1"/>
  <c r="AF12" i="35"/>
  <c r="AG12" i="35" s="1"/>
  <c r="AD12" i="35"/>
  <c r="AE12" i="35" s="1"/>
  <c r="AJ11" i="35"/>
  <c r="AK11" i="35" s="1"/>
  <c r="AH11" i="35"/>
  <c r="AI11" i="35" s="1"/>
  <c r="AF11" i="35"/>
  <c r="AG11" i="35" s="1"/>
  <c r="AD11" i="35"/>
  <c r="AE11" i="35" s="1"/>
  <c r="AJ10" i="35"/>
  <c r="AK10" i="35" s="1"/>
  <c r="AH10" i="35"/>
  <c r="AI10" i="35" s="1"/>
  <c r="AF10" i="35"/>
  <c r="AG10" i="35" s="1"/>
  <c r="AD10" i="35"/>
  <c r="AE10" i="35" s="1"/>
  <c r="AJ9" i="35"/>
  <c r="AK9" i="35" s="1"/>
  <c r="AK39" i="35" s="1"/>
  <c r="AH9" i="35"/>
  <c r="AI9" i="35" s="1"/>
  <c r="AI39" i="35" s="1"/>
  <c r="AF9" i="35"/>
  <c r="AG9" i="35" s="1"/>
  <c r="AG39" i="35" s="1"/>
  <c r="AD9" i="35"/>
  <c r="AE9" i="35" s="1"/>
  <c r="AE39" i="35" s="1"/>
  <c r="AJ45" i="42"/>
  <c r="AH45" i="42"/>
  <c r="AF45" i="42"/>
  <c r="AJ38" i="42"/>
  <c r="AK38" i="42" s="1"/>
  <c r="AH38" i="42"/>
  <c r="AI38" i="42" s="1"/>
  <c r="AF38" i="42"/>
  <c r="AG38" i="42" s="1"/>
  <c r="AD38" i="42"/>
  <c r="AE38" i="42" s="1"/>
  <c r="AJ37" i="42"/>
  <c r="AK37" i="42" s="1"/>
  <c r="AH37" i="42"/>
  <c r="AI37" i="42" s="1"/>
  <c r="AF37" i="42"/>
  <c r="AG37" i="42" s="1"/>
  <c r="AD37" i="42"/>
  <c r="AE37" i="42" s="1"/>
  <c r="AJ36" i="42"/>
  <c r="AK36" i="42" s="1"/>
  <c r="AH36" i="42"/>
  <c r="AI36" i="42" s="1"/>
  <c r="AF36" i="42"/>
  <c r="AG36" i="42" s="1"/>
  <c r="AD36" i="42"/>
  <c r="AE36" i="42" s="1"/>
  <c r="AJ35" i="42"/>
  <c r="AK35" i="42" s="1"/>
  <c r="AH35" i="42"/>
  <c r="AI35" i="42" s="1"/>
  <c r="AF35" i="42"/>
  <c r="AG35" i="42" s="1"/>
  <c r="AD35" i="42"/>
  <c r="AE35" i="42" s="1"/>
  <c r="AJ34" i="42"/>
  <c r="AK34" i="42" s="1"/>
  <c r="AH34" i="42"/>
  <c r="AI34" i="42" s="1"/>
  <c r="AF34" i="42"/>
  <c r="AG34" i="42" s="1"/>
  <c r="AD34" i="42"/>
  <c r="AE34" i="42" s="1"/>
  <c r="AJ33" i="42"/>
  <c r="AK33" i="42" s="1"/>
  <c r="AH33" i="42"/>
  <c r="AI33" i="42" s="1"/>
  <c r="AF33" i="42"/>
  <c r="AG33" i="42" s="1"/>
  <c r="AD33" i="42"/>
  <c r="AE33" i="42" s="1"/>
  <c r="AJ32" i="42"/>
  <c r="AK32" i="42" s="1"/>
  <c r="AH32" i="42"/>
  <c r="AI32" i="42" s="1"/>
  <c r="AF32" i="42"/>
  <c r="AG32" i="42" s="1"/>
  <c r="AD32" i="42"/>
  <c r="AE32" i="42" s="1"/>
  <c r="AJ31" i="42"/>
  <c r="AK31" i="42" s="1"/>
  <c r="AH31" i="42"/>
  <c r="AI31" i="42" s="1"/>
  <c r="AF31" i="42"/>
  <c r="AG31" i="42" s="1"/>
  <c r="AD31" i="42"/>
  <c r="AE31" i="42" s="1"/>
  <c r="AJ30" i="42"/>
  <c r="AK30" i="42" s="1"/>
  <c r="AH30" i="42"/>
  <c r="AI30" i="42" s="1"/>
  <c r="AF30" i="42"/>
  <c r="AG30" i="42" s="1"/>
  <c r="AD30" i="42"/>
  <c r="AE30" i="42" s="1"/>
  <c r="AJ29" i="42"/>
  <c r="AK29" i="42" s="1"/>
  <c r="AH29" i="42"/>
  <c r="AI29" i="42" s="1"/>
  <c r="AF29" i="42"/>
  <c r="AG29" i="42" s="1"/>
  <c r="AD29" i="42"/>
  <c r="AE29" i="42" s="1"/>
  <c r="AJ28" i="42"/>
  <c r="AK28" i="42" s="1"/>
  <c r="AH28" i="42"/>
  <c r="AI28" i="42" s="1"/>
  <c r="AF28" i="42"/>
  <c r="AG28" i="42" s="1"/>
  <c r="AD28" i="42"/>
  <c r="AE28" i="42" s="1"/>
  <c r="AJ27" i="42"/>
  <c r="AK27" i="42" s="1"/>
  <c r="AH27" i="42"/>
  <c r="AI27" i="42" s="1"/>
  <c r="AF27" i="42"/>
  <c r="AG27" i="42" s="1"/>
  <c r="AD27" i="42"/>
  <c r="AE27" i="42" s="1"/>
  <c r="AJ26" i="42"/>
  <c r="AK26" i="42" s="1"/>
  <c r="AH26" i="42"/>
  <c r="AI26" i="42" s="1"/>
  <c r="AF26" i="42"/>
  <c r="AG26" i="42" s="1"/>
  <c r="AD26" i="42"/>
  <c r="AE26" i="42" s="1"/>
  <c r="AJ25" i="42"/>
  <c r="AK25" i="42" s="1"/>
  <c r="AH25" i="42"/>
  <c r="AI25" i="42" s="1"/>
  <c r="AF25" i="42"/>
  <c r="AG25" i="42" s="1"/>
  <c r="AD25" i="42"/>
  <c r="AE25" i="42" s="1"/>
  <c r="AJ24" i="42"/>
  <c r="AK24" i="42" s="1"/>
  <c r="AH24" i="42"/>
  <c r="AI24" i="42" s="1"/>
  <c r="AF24" i="42"/>
  <c r="AG24" i="42" s="1"/>
  <c r="AD24" i="42"/>
  <c r="AE24" i="42" s="1"/>
  <c r="AJ23" i="42"/>
  <c r="AK23" i="42" s="1"/>
  <c r="AH23" i="42"/>
  <c r="AI23" i="42" s="1"/>
  <c r="AF23" i="42"/>
  <c r="AG23" i="42" s="1"/>
  <c r="AD23" i="42"/>
  <c r="AE23" i="42" s="1"/>
  <c r="AJ22" i="42"/>
  <c r="AK22" i="42" s="1"/>
  <c r="AH22" i="42"/>
  <c r="AI22" i="42" s="1"/>
  <c r="AF22" i="42"/>
  <c r="AG22" i="42" s="1"/>
  <c r="AD22" i="42"/>
  <c r="AE22" i="42" s="1"/>
  <c r="AJ21" i="42"/>
  <c r="AK21" i="42" s="1"/>
  <c r="AH21" i="42"/>
  <c r="AI21" i="42" s="1"/>
  <c r="AF21" i="42"/>
  <c r="AG21" i="42" s="1"/>
  <c r="AD21" i="42"/>
  <c r="AE21" i="42" s="1"/>
  <c r="AJ20" i="42"/>
  <c r="AK20" i="42" s="1"/>
  <c r="AH20" i="42"/>
  <c r="AI20" i="42" s="1"/>
  <c r="AF20" i="42"/>
  <c r="AG20" i="42" s="1"/>
  <c r="AD20" i="42"/>
  <c r="AE20" i="42" s="1"/>
  <c r="AJ19" i="42"/>
  <c r="AK19" i="42" s="1"/>
  <c r="AH19" i="42"/>
  <c r="AI19" i="42" s="1"/>
  <c r="AF19" i="42"/>
  <c r="AG19" i="42" s="1"/>
  <c r="AD19" i="42"/>
  <c r="AE19" i="42" s="1"/>
  <c r="AJ18" i="42"/>
  <c r="AK18" i="42" s="1"/>
  <c r="AH18" i="42"/>
  <c r="AI18" i="42" s="1"/>
  <c r="AF18" i="42"/>
  <c r="AG18" i="42" s="1"/>
  <c r="AD18" i="42"/>
  <c r="AE18" i="42" s="1"/>
  <c r="AJ17" i="42"/>
  <c r="AK17" i="42" s="1"/>
  <c r="AH17" i="42"/>
  <c r="AI17" i="42" s="1"/>
  <c r="AF17" i="42"/>
  <c r="AG17" i="42" s="1"/>
  <c r="AD17" i="42"/>
  <c r="AE17" i="42" s="1"/>
  <c r="AJ16" i="42"/>
  <c r="AK16" i="42" s="1"/>
  <c r="AH16" i="42"/>
  <c r="AI16" i="42" s="1"/>
  <c r="AF16" i="42"/>
  <c r="AG16" i="42" s="1"/>
  <c r="AD16" i="42"/>
  <c r="AE16" i="42" s="1"/>
  <c r="AJ15" i="42"/>
  <c r="AK15" i="42" s="1"/>
  <c r="AH15" i="42"/>
  <c r="AI15" i="42" s="1"/>
  <c r="AF15" i="42"/>
  <c r="AG15" i="42" s="1"/>
  <c r="AD15" i="42"/>
  <c r="AE15" i="42" s="1"/>
  <c r="AJ14" i="42"/>
  <c r="AK14" i="42" s="1"/>
  <c r="AH14" i="42"/>
  <c r="AI14" i="42" s="1"/>
  <c r="AF14" i="42"/>
  <c r="AG14" i="42" s="1"/>
  <c r="AD14" i="42"/>
  <c r="AE14" i="42" s="1"/>
  <c r="AJ13" i="42"/>
  <c r="AK13" i="42" s="1"/>
  <c r="AH13" i="42"/>
  <c r="AI13" i="42" s="1"/>
  <c r="AF13" i="42"/>
  <c r="AG13" i="42" s="1"/>
  <c r="AD13" i="42"/>
  <c r="AE13" i="42" s="1"/>
  <c r="AJ12" i="42"/>
  <c r="AK12" i="42" s="1"/>
  <c r="AH12" i="42"/>
  <c r="AI12" i="42" s="1"/>
  <c r="AF12" i="42"/>
  <c r="AG12" i="42" s="1"/>
  <c r="AD12" i="42"/>
  <c r="AE12" i="42" s="1"/>
  <c r="AJ11" i="42"/>
  <c r="AK11" i="42" s="1"/>
  <c r="AH11" i="42"/>
  <c r="AI11" i="42" s="1"/>
  <c r="AF11" i="42"/>
  <c r="AG11" i="42" s="1"/>
  <c r="AD11" i="42"/>
  <c r="AE11" i="42" s="1"/>
  <c r="AJ10" i="42"/>
  <c r="AK10" i="42" s="1"/>
  <c r="AH10" i="42"/>
  <c r="AI10" i="42" s="1"/>
  <c r="AF10" i="42"/>
  <c r="AG10" i="42" s="1"/>
  <c r="AD10" i="42"/>
  <c r="AE10" i="42" s="1"/>
  <c r="AJ9" i="42"/>
  <c r="AK9" i="42" s="1"/>
  <c r="AK39" i="42" s="1"/>
  <c r="AH9" i="42"/>
  <c r="AI9" i="42" s="1"/>
  <c r="AI39" i="42" s="1"/>
  <c r="AF9" i="42"/>
  <c r="AG9" i="42" s="1"/>
  <c r="AG39" i="42" s="1"/>
  <c r="AD9" i="42"/>
  <c r="AE9" i="42" s="1"/>
  <c r="AE39" i="42" s="1"/>
  <c r="AJ45" i="34"/>
  <c r="AH45" i="34"/>
  <c r="AF45" i="34"/>
  <c r="AJ38" i="34"/>
  <c r="AK38" i="34" s="1"/>
  <c r="AH38" i="34"/>
  <c r="AI38" i="34" s="1"/>
  <c r="AF38" i="34"/>
  <c r="AG38" i="34" s="1"/>
  <c r="AD38" i="34"/>
  <c r="AE38" i="34" s="1"/>
  <c r="AJ37" i="34"/>
  <c r="AK37" i="34" s="1"/>
  <c r="AH37" i="34"/>
  <c r="AI37" i="34" s="1"/>
  <c r="AF37" i="34"/>
  <c r="AG37" i="34" s="1"/>
  <c r="AD37" i="34"/>
  <c r="AE37" i="34" s="1"/>
  <c r="AJ36" i="34"/>
  <c r="AK36" i="34" s="1"/>
  <c r="AH36" i="34"/>
  <c r="AI36" i="34" s="1"/>
  <c r="AF36" i="34"/>
  <c r="AG36" i="34" s="1"/>
  <c r="AD36" i="34"/>
  <c r="AE36" i="34" s="1"/>
  <c r="AJ35" i="34"/>
  <c r="AK35" i="34" s="1"/>
  <c r="AH35" i="34"/>
  <c r="AI35" i="34" s="1"/>
  <c r="AF35" i="34"/>
  <c r="AG35" i="34" s="1"/>
  <c r="AD35" i="34"/>
  <c r="AE35" i="34" s="1"/>
  <c r="AJ34" i="34"/>
  <c r="AK34" i="34" s="1"/>
  <c r="AH34" i="34"/>
  <c r="AI34" i="34" s="1"/>
  <c r="AF34" i="34"/>
  <c r="AG34" i="34" s="1"/>
  <c r="AD34" i="34"/>
  <c r="AE34" i="34" s="1"/>
  <c r="AJ33" i="34"/>
  <c r="AK33" i="34" s="1"/>
  <c r="AH33" i="34"/>
  <c r="AI33" i="34" s="1"/>
  <c r="AF33" i="34"/>
  <c r="AG33" i="34" s="1"/>
  <c r="AD33" i="34"/>
  <c r="AE33" i="34" s="1"/>
  <c r="AJ32" i="34"/>
  <c r="AK32" i="34" s="1"/>
  <c r="AH32" i="34"/>
  <c r="AI32" i="34" s="1"/>
  <c r="AF32" i="34"/>
  <c r="AG32" i="34" s="1"/>
  <c r="AD32" i="34"/>
  <c r="AE32" i="34" s="1"/>
  <c r="AJ31" i="34"/>
  <c r="AK31" i="34" s="1"/>
  <c r="AH31" i="34"/>
  <c r="AI31" i="34" s="1"/>
  <c r="AF31" i="34"/>
  <c r="AG31" i="34" s="1"/>
  <c r="AD31" i="34"/>
  <c r="AE31" i="34" s="1"/>
  <c r="AJ30" i="34"/>
  <c r="AK30" i="34" s="1"/>
  <c r="AH30" i="34"/>
  <c r="AI30" i="34" s="1"/>
  <c r="AF30" i="34"/>
  <c r="AG30" i="34" s="1"/>
  <c r="AD30" i="34"/>
  <c r="AE30" i="34" s="1"/>
  <c r="AJ29" i="34"/>
  <c r="AK29" i="34" s="1"/>
  <c r="AH29" i="34"/>
  <c r="AI29" i="34" s="1"/>
  <c r="AF29" i="34"/>
  <c r="AG29" i="34" s="1"/>
  <c r="AD29" i="34"/>
  <c r="AE29" i="34" s="1"/>
  <c r="AJ28" i="34"/>
  <c r="AK28" i="34" s="1"/>
  <c r="AH28" i="34"/>
  <c r="AI28" i="34" s="1"/>
  <c r="AF28" i="34"/>
  <c r="AG28" i="34" s="1"/>
  <c r="AD28" i="34"/>
  <c r="AE28" i="34" s="1"/>
  <c r="AJ27" i="34"/>
  <c r="AK27" i="34" s="1"/>
  <c r="AH27" i="34"/>
  <c r="AI27" i="34" s="1"/>
  <c r="AF27" i="34"/>
  <c r="AG27" i="34" s="1"/>
  <c r="AD27" i="34"/>
  <c r="AE27" i="34" s="1"/>
  <c r="AJ26" i="34"/>
  <c r="AK26" i="34" s="1"/>
  <c r="AH26" i="34"/>
  <c r="AI26" i="34" s="1"/>
  <c r="AF26" i="34"/>
  <c r="AG26" i="34" s="1"/>
  <c r="AD26" i="34"/>
  <c r="AE26" i="34" s="1"/>
  <c r="AJ25" i="34"/>
  <c r="AK25" i="34" s="1"/>
  <c r="AH25" i="34"/>
  <c r="AI25" i="34" s="1"/>
  <c r="AF25" i="34"/>
  <c r="AG25" i="34" s="1"/>
  <c r="AD25" i="34"/>
  <c r="AE25" i="34" s="1"/>
  <c r="AJ24" i="34"/>
  <c r="AK24" i="34" s="1"/>
  <c r="AH24" i="34"/>
  <c r="AI24" i="34" s="1"/>
  <c r="AF24" i="34"/>
  <c r="AG24" i="34" s="1"/>
  <c r="AD24" i="34"/>
  <c r="AE24" i="34" s="1"/>
  <c r="AJ23" i="34"/>
  <c r="AK23" i="34" s="1"/>
  <c r="AH23" i="34"/>
  <c r="AI23" i="34" s="1"/>
  <c r="AF23" i="34"/>
  <c r="AG23" i="34" s="1"/>
  <c r="AD23" i="34"/>
  <c r="AE23" i="34" s="1"/>
  <c r="AJ22" i="34"/>
  <c r="AK22" i="34" s="1"/>
  <c r="AH22" i="34"/>
  <c r="AI22" i="34" s="1"/>
  <c r="AF22" i="34"/>
  <c r="AG22" i="34" s="1"/>
  <c r="AD22" i="34"/>
  <c r="AE22" i="34" s="1"/>
  <c r="AJ21" i="34"/>
  <c r="AK21" i="34" s="1"/>
  <c r="AH21" i="34"/>
  <c r="AI21" i="34" s="1"/>
  <c r="AF21" i="34"/>
  <c r="AG21" i="34" s="1"/>
  <c r="AD21" i="34"/>
  <c r="AE21" i="34" s="1"/>
  <c r="AJ20" i="34"/>
  <c r="AK20" i="34" s="1"/>
  <c r="AH20" i="34"/>
  <c r="AI20" i="34" s="1"/>
  <c r="AF20" i="34"/>
  <c r="AG20" i="34" s="1"/>
  <c r="AD20" i="34"/>
  <c r="AE20" i="34" s="1"/>
  <c r="AJ19" i="34"/>
  <c r="AK19" i="34" s="1"/>
  <c r="AH19" i="34"/>
  <c r="AI19" i="34" s="1"/>
  <c r="AF19" i="34"/>
  <c r="AG19" i="34" s="1"/>
  <c r="AD19" i="34"/>
  <c r="AE19" i="34" s="1"/>
  <c r="AJ18" i="34"/>
  <c r="AK18" i="34" s="1"/>
  <c r="AH18" i="34"/>
  <c r="AI18" i="34" s="1"/>
  <c r="AF18" i="34"/>
  <c r="AG18" i="34" s="1"/>
  <c r="AD18" i="34"/>
  <c r="AE18" i="34" s="1"/>
  <c r="AJ17" i="34"/>
  <c r="AK17" i="34" s="1"/>
  <c r="AH17" i="34"/>
  <c r="AI17" i="34" s="1"/>
  <c r="AF17" i="34"/>
  <c r="AG17" i="34" s="1"/>
  <c r="AD17" i="34"/>
  <c r="AE17" i="34" s="1"/>
  <c r="AJ16" i="34"/>
  <c r="AK16" i="34" s="1"/>
  <c r="AH16" i="34"/>
  <c r="AI16" i="34" s="1"/>
  <c r="AF16" i="34"/>
  <c r="AG16" i="34" s="1"/>
  <c r="AD16" i="34"/>
  <c r="AE16" i="34" s="1"/>
  <c r="AJ15" i="34"/>
  <c r="AK15" i="34" s="1"/>
  <c r="AH15" i="34"/>
  <c r="AI15" i="34" s="1"/>
  <c r="AF15" i="34"/>
  <c r="AG15" i="34" s="1"/>
  <c r="AD15" i="34"/>
  <c r="AE15" i="34" s="1"/>
  <c r="AJ14" i="34"/>
  <c r="AK14" i="34" s="1"/>
  <c r="AH14" i="34"/>
  <c r="AI14" i="34" s="1"/>
  <c r="AF14" i="34"/>
  <c r="AG14" i="34" s="1"/>
  <c r="AD14" i="34"/>
  <c r="AE14" i="34" s="1"/>
  <c r="AJ13" i="34"/>
  <c r="AK13" i="34" s="1"/>
  <c r="AH13" i="34"/>
  <c r="AI13" i="34" s="1"/>
  <c r="AF13" i="34"/>
  <c r="AG13" i="34" s="1"/>
  <c r="AD13" i="34"/>
  <c r="AE13" i="34" s="1"/>
  <c r="AJ12" i="34"/>
  <c r="AK12" i="34" s="1"/>
  <c r="AH12" i="34"/>
  <c r="AI12" i="34" s="1"/>
  <c r="AF12" i="34"/>
  <c r="AG12" i="34" s="1"/>
  <c r="AD12" i="34"/>
  <c r="AE12" i="34" s="1"/>
  <c r="AJ11" i="34"/>
  <c r="AK11" i="34" s="1"/>
  <c r="AH11" i="34"/>
  <c r="AI11" i="34" s="1"/>
  <c r="AF11" i="34"/>
  <c r="AG11" i="34" s="1"/>
  <c r="AD11" i="34"/>
  <c r="AE11" i="34" s="1"/>
  <c r="AJ10" i="34"/>
  <c r="AK10" i="34" s="1"/>
  <c r="AH10" i="34"/>
  <c r="AI10" i="34" s="1"/>
  <c r="AF10" i="34"/>
  <c r="AG10" i="34" s="1"/>
  <c r="AD10" i="34"/>
  <c r="AE10" i="34" s="1"/>
  <c r="AJ9" i="34"/>
  <c r="AK9" i="34" s="1"/>
  <c r="AK39" i="34" s="1"/>
  <c r="AH9" i="34"/>
  <c r="AI9" i="34" s="1"/>
  <c r="AI39" i="34" s="1"/>
  <c r="AF9" i="34"/>
  <c r="AG9" i="34" s="1"/>
  <c r="AG39" i="34" s="1"/>
  <c r="AD9" i="34"/>
  <c r="AE9" i="34" s="1"/>
  <c r="AE39" i="34" s="1"/>
  <c r="AJ45" i="33"/>
  <c r="AH45" i="33"/>
  <c r="AF45" i="33"/>
  <c r="AJ38" i="33"/>
  <c r="AK38" i="33" s="1"/>
  <c r="AH38" i="33"/>
  <c r="AI38" i="33" s="1"/>
  <c r="AF38" i="33"/>
  <c r="AG38" i="33" s="1"/>
  <c r="AD38" i="33"/>
  <c r="AE38" i="33" s="1"/>
  <c r="AJ37" i="33"/>
  <c r="AK37" i="33" s="1"/>
  <c r="AH37" i="33"/>
  <c r="AI37" i="33" s="1"/>
  <c r="AF37" i="33"/>
  <c r="AG37" i="33" s="1"/>
  <c r="AD37" i="33"/>
  <c r="AE37" i="33" s="1"/>
  <c r="AJ36" i="33"/>
  <c r="AK36" i="33" s="1"/>
  <c r="AH36" i="33"/>
  <c r="AI36" i="33" s="1"/>
  <c r="AF36" i="33"/>
  <c r="AG36" i="33" s="1"/>
  <c r="AD36" i="33"/>
  <c r="AE36" i="33" s="1"/>
  <c r="AJ35" i="33"/>
  <c r="AK35" i="33" s="1"/>
  <c r="AH35" i="33"/>
  <c r="AI35" i="33" s="1"/>
  <c r="AF35" i="33"/>
  <c r="AG35" i="33" s="1"/>
  <c r="AD35" i="33"/>
  <c r="AE35" i="33" s="1"/>
  <c r="AJ34" i="33"/>
  <c r="AK34" i="33" s="1"/>
  <c r="AH34" i="33"/>
  <c r="AI34" i="33" s="1"/>
  <c r="AF34" i="33"/>
  <c r="AG34" i="33" s="1"/>
  <c r="AD34" i="33"/>
  <c r="AE34" i="33" s="1"/>
  <c r="AJ33" i="33"/>
  <c r="AK33" i="33" s="1"/>
  <c r="AH33" i="33"/>
  <c r="AI33" i="33" s="1"/>
  <c r="AF33" i="33"/>
  <c r="AG33" i="33" s="1"/>
  <c r="AD33" i="33"/>
  <c r="AE33" i="33" s="1"/>
  <c r="AJ32" i="33"/>
  <c r="AK32" i="33" s="1"/>
  <c r="AH32" i="33"/>
  <c r="AI32" i="33" s="1"/>
  <c r="AF32" i="33"/>
  <c r="AG32" i="33" s="1"/>
  <c r="AD32" i="33"/>
  <c r="AE32" i="33" s="1"/>
  <c r="AJ31" i="33"/>
  <c r="AK31" i="33" s="1"/>
  <c r="AH31" i="33"/>
  <c r="AI31" i="33" s="1"/>
  <c r="AF31" i="33"/>
  <c r="AG31" i="33" s="1"/>
  <c r="AD31" i="33"/>
  <c r="AE31" i="33" s="1"/>
  <c r="AJ30" i="33"/>
  <c r="AK30" i="33" s="1"/>
  <c r="AH30" i="33"/>
  <c r="AI30" i="33" s="1"/>
  <c r="AF30" i="33"/>
  <c r="AG30" i="33" s="1"/>
  <c r="AD30" i="33"/>
  <c r="AE30" i="33" s="1"/>
  <c r="AJ29" i="33"/>
  <c r="AK29" i="33" s="1"/>
  <c r="AH29" i="33"/>
  <c r="AI29" i="33" s="1"/>
  <c r="AF29" i="33"/>
  <c r="AG29" i="33" s="1"/>
  <c r="AD29" i="33"/>
  <c r="AE29" i="33" s="1"/>
  <c r="AJ28" i="33"/>
  <c r="AK28" i="33" s="1"/>
  <c r="AH28" i="33"/>
  <c r="AI28" i="33" s="1"/>
  <c r="AF28" i="33"/>
  <c r="AG28" i="33" s="1"/>
  <c r="AD28" i="33"/>
  <c r="AE28" i="33" s="1"/>
  <c r="AJ27" i="33"/>
  <c r="AK27" i="33" s="1"/>
  <c r="AH27" i="33"/>
  <c r="AI27" i="33" s="1"/>
  <c r="AF27" i="33"/>
  <c r="AG27" i="33" s="1"/>
  <c r="AD27" i="33"/>
  <c r="AE27" i="33" s="1"/>
  <c r="AJ26" i="33"/>
  <c r="AK26" i="33" s="1"/>
  <c r="AH26" i="33"/>
  <c r="AI26" i="33" s="1"/>
  <c r="AF26" i="33"/>
  <c r="AG26" i="33" s="1"/>
  <c r="AD26" i="33"/>
  <c r="AE26" i="33" s="1"/>
  <c r="AJ25" i="33"/>
  <c r="AK25" i="33" s="1"/>
  <c r="AH25" i="33"/>
  <c r="AI25" i="33" s="1"/>
  <c r="AF25" i="33"/>
  <c r="AG25" i="33" s="1"/>
  <c r="AD25" i="33"/>
  <c r="AE25" i="33" s="1"/>
  <c r="AJ24" i="33"/>
  <c r="AK24" i="33" s="1"/>
  <c r="AH24" i="33"/>
  <c r="AI24" i="33" s="1"/>
  <c r="AF24" i="33"/>
  <c r="AG24" i="33" s="1"/>
  <c r="AD24" i="33"/>
  <c r="AE24" i="33" s="1"/>
  <c r="AJ23" i="33"/>
  <c r="AK23" i="33" s="1"/>
  <c r="AH23" i="33"/>
  <c r="AI23" i="33" s="1"/>
  <c r="AF23" i="33"/>
  <c r="AG23" i="33" s="1"/>
  <c r="AD23" i="33"/>
  <c r="AE23" i="33" s="1"/>
  <c r="AJ22" i="33"/>
  <c r="AK22" i="33" s="1"/>
  <c r="AH22" i="33"/>
  <c r="AI22" i="33" s="1"/>
  <c r="AF22" i="33"/>
  <c r="AG22" i="33" s="1"/>
  <c r="AD22" i="33"/>
  <c r="AE22" i="33" s="1"/>
  <c r="AJ21" i="33"/>
  <c r="AK21" i="33" s="1"/>
  <c r="AH21" i="33"/>
  <c r="AI21" i="33" s="1"/>
  <c r="AF21" i="33"/>
  <c r="AG21" i="33" s="1"/>
  <c r="AD21" i="33"/>
  <c r="AE21" i="33" s="1"/>
  <c r="AJ20" i="33"/>
  <c r="AK20" i="33" s="1"/>
  <c r="AH20" i="33"/>
  <c r="AI20" i="33" s="1"/>
  <c r="AF20" i="33"/>
  <c r="AG20" i="33" s="1"/>
  <c r="AD20" i="33"/>
  <c r="AE20" i="33" s="1"/>
  <c r="AJ19" i="33"/>
  <c r="AK19" i="33" s="1"/>
  <c r="AH19" i="33"/>
  <c r="AI19" i="33" s="1"/>
  <c r="AF19" i="33"/>
  <c r="AG19" i="33" s="1"/>
  <c r="AD19" i="33"/>
  <c r="AE19" i="33" s="1"/>
  <c r="AJ18" i="33"/>
  <c r="AK18" i="33" s="1"/>
  <c r="AH18" i="33"/>
  <c r="AI18" i="33" s="1"/>
  <c r="AF18" i="33"/>
  <c r="AG18" i="33" s="1"/>
  <c r="AD18" i="33"/>
  <c r="AE18" i="33" s="1"/>
  <c r="AJ17" i="33"/>
  <c r="AK17" i="33" s="1"/>
  <c r="AH17" i="33"/>
  <c r="AI17" i="33" s="1"/>
  <c r="AF17" i="33"/>
  <c r="AG17" i="33" s="1"/>
  <c r="AD17" i="33"/>
  <c r="AE17" i="33" s="1"/>
  <c r="AJ16" i="33"/>
  <c r="AK16" i="33" s="1"/>
  <c r="AH16" i="33"/>
  <c r="AI16" i="33" s="1"/>
  <c r="AF16" i="33"/>
  <c r="AG16" i="33" s="1"/>
  <c r="AD16" i="33"/>
  <c r="AE16" i="33" s="1"/>
  <c r="AJ15" i="33"/>
  <c r="AK15" i="33" s="1"/>
  <c r="AH15" i="33"/>
  <c r="AI15" i="33" s="1"/>
  <c r="AF15" i="33"/>
  <c r="AG15" i="33" s="1"/>
  <c r="AD15" i="33"/>
  <c r="AE15" i="33" s="1"/>
  <c r="AJ14" i="33"/>
  <c r="AK14" i="33" s="1"/>
  <c r="AH14" i="33"/>
  <c r="AI14" i="33" s="1"/>
  <c r="AF14" i="33"/>
  <c r="AG14" i="33" s="1"/>
  <c r="AD14" i="33"/>
  <c r="AE14" i="33" s="1"/>
  <c r="AJ13" i="33"/>
  <c r="AK13" i="33" s="1"/>
  <c r="AH13" i="33"/>
  <c r="AI13" i="33" s="1"/>
  <c r="AF13" i="33"/>
  <c r="AG13" i="33" s="1"/>
  <c r="AD13" i="33"/>
  <c r="AE13" i="33" s="1"/>
  <c r="AJ12" i="33"/>
  <c r="AK12" i="33" s="1"/>
  <c r="AH12" i="33"/>
  <c r="AI12" i="33" s="1"/>
  <c r="AF12" i="33"/>
  <c r="AG12" i="33" s="1"/>
  <c r="AD12" i="33"/>
  <c r="AE12" i="33" s="1"/>
  <c r="AJ11" i="33"/>
  <c r="AK11" i="33" s="1"/>
  <c r="AH11" i="33"/>
  <c r="AI11" i="33" s="1"/>
  <c r="AF11" i="33"/>
  <c r="AG11" i="33" s="1"/>
  <c r="AD11" i="33"/>
  <c r="AE11" i="33" s="1"/>
  <c r="AJ10" i="33"/>
  <c r="AK10" i="33" s="1"/>
  <c r="AH10" i="33"/>
  <c r="AI10" i="33" s="1"/>
  <c r="AF10" i="33"/>
  <c r="AG10" i="33" s="1"/>
  <c r="AD10" i="33"/>
  <c r="AE10" i="33" s="1"/>
  <c r="AJ9" i="33"/>
  <c r="AK9" i="33" s="1"/>
  <c r="AK39" i="33" s="1"/>
  <c r="AH9" i="33"/>
  <c r="AI9" i="33" s="1"/>
  <c r="AI39" i="33" s="1"/>
  <c r="AF9" i="33"/>
  <c r="AG9" i="33" s="1"/>
  <c r="AG39" i="33" s="1"/>
  <c r="AD9" i="33"/>
  <c r="AE9" i="33" s="1"/>
  <c r="AE39" i="33" s="1"/>
  <c r="AJ45" i="32"/>
  <c r="AH45" i="32"/>
  <c r="AF45" i="32"/>
  <c r="AJ38" i="32"/>
  <c r="AK38" i="32" s="1"/>
  <c r="AH38" i="32"/>
  <c r="AI38" i="32" s="1"/>
  <c r="AF38" i="32"/>
  <c r="AG38" i="32" s="1"/>
  <c r="AD38" i="32"/>
  <c r="AE38" i="32" s="1"/>
  <c r="AJ37" i="32"/>
  <c r="AK37" i="32" s="1"/>
  <c r="AH37" i="32"/>
  <c r="AI37" i="32" s="1"/>
  <c r="AF37" i="32"/>
  <c r="AG37" i="32" s="1"/>
  <c r="AD37" i="32"/>
  <c r="AE37" i="32" s="1"/>
  <c r="AJ36" i="32"/>
  <c r="AK36" i="32" s="1"/>
  <c r="AH36" i="32"/>
  <c r="AI36" i="32" s="1"/>
  <c r="AF36" i="32"/>
  <c r="AG36" i="32" s="1"/>
  <c r="AD36" i="32"/>
  <c r="AE36" i="32" s="1"/>
  <c r="AJ35" i="32"/>
  <c r="AK35" i="32" s="1"/>
  <c r="AH35" i="32"/>
  <c r="AI35" i="32" s="1"/>
  <c r="AF35" i="32"/>
  <c r="AG35" i="32" s="1"/>
  <c r="AD35" i="32"/>
  <c r="AE35" i="32" s="1"/>
  <c r="AJ34" i="32"/>
  <c r="AK34" i="32" s="1"/>
  <c r="AH34" i="32"/>
  <c r="AI34" i="32" s="1"/>
  <c r="AF34" i="32"/>
  <c r="AG34" i="32" s="1"/>
  <c r="AD34" i="32"/>
  <c r="AE34" i="32" s="1"/>
  <c r="AJ33" i="32"/>
  <c r="AK33" i="32" s="1"/>
  <c r="AH33" i="32"/>
  <c r="AI33" i="32" s="1"/>
  <c r="AF33" i="32"/>
  <c r="AG33" i="32" s="1"/>
  <c r="AD33" i="32"/>
  <c r="AE33" i="32" s="1"/>
  <c r="AJ32" i="32"/>
  <c r="AK32" i="32" s="1"/>
  <c r="AH32" i="32"/>
  <c r="AI32" i="32" s="1"/>
  <c r="AF32" i="32"/>
  <c r="AG32" i="32" s="1"/>
  <c r="AD32" i="32"/>
  <c r="AE32" i="32" s="1"/>
  <c r="AJ31" i="32"/>
  <c r="AK31" i="32" s="1"/>
  <c r="AH31" i="32"/>
  <c r="AI31" i="32" s="1"/>
  <c r="AF31" i="32"/>
  <c r="AG31" i="32" s="1"/>
  <c r="AD31" i="32"/>
  <c r="AE31" i="32" s="1"/>
  <c r="AJ30" i="32"/>
  <c r="AK30" i="32" s="1"/>
  <c r="AH30" i="32"/>
  <c r="AI30" i="32" s="1"/>
  <c r="AF30" i="32"/>
  <c r="AG30" i="32" s="1"/>
  <c r="AD30" i="32"/>
  <c r="AE30" i="32" s="1"/>
  <c r="AJ29" i="32"/>
  <c r="AK29" i="32" s="1"/>
  <c r="AH29" i="32"/>
  <c r="AI29" i="32" s="1"/>
  <c r="AF29" i="32"/>
  <c r="AG29" i="32" s="1"/>
  <c r="AD29" i="32"/>
  <c r="AE29" i="32" s="1"/>
  <c r="AJ28" i="32"/>
  <c r="AK28" i="32" s="1"/>
  <c r="AH28" i="32"/>
  <c r="AI28" i="32" s="1"/>
  <c r="AF28" i="32"/>
  <c r="AG28" i="32" s="1"/>
  <c r="AD28" i="32"/>
  <c r="AE28" i="32" s="1"/>
  <c r="AJ27" i="32"/>
  <c r="AK27" i="32" s="1"/>
  <c r="AH27" i="32"/>
  <c r="AI27" i="32" s="1"/>
  <c r="AF27" i="32"/>
  <c r="AG27" i="32" s="1"/>
  <c r="AD27" i="32"/>
  <c r="AE27" i="32" s="1"/>
  <c r="AJ26" i="32"/>
  <c r="AK26" i="32" s="1"/>
  <c r="AH26" i="32"/>
  <c r="AI26" i="32" s="1"/>
  <c r="AF26" i="32"/>
  <c r="AG26" i="32" s="1"/>
  <c r="AD26" i="32"/>
  <c r="AE26" i="32" s="1"/>
  <c r="AJ25" i="32"/>
  <c r="AK25" i="32" s="1"/>
  <c r="AH25" i="32"/>
  <c r="AI25" i="32" s="1"/>
  <c r="AF25" i="32"/>
  <c r="AG25" i="32" s="1"/>
  <c r="AD25" i="32"/>
  <c r="AE25" i="32" s="1"/>
  <c r="AJ24" i="32"/>
  <c r="AK24" i="32" s="1"/>
  <c r="AH24" i="32"/>
  <c r="AI24" i="32" s="1"/>
  <c r="AF24" i="32"/>
  <c r="AG24" i="32" s="1"/>
  <c r="AD24" i="32"/>
  <c r="AE24" i="32" s="1"/>
  <c r="AJ23" i="32"/>
  <c r="AK23" i="32" s="1"/>
  <c r="AH23" i="32"/>
  <c r="AI23" i="32" s="1"/>
  <c r="AF23" i="32"/>
  <c r="AG23" i="32" s="1"/>
  <c r="AD23" i="32"/>
  <c r="AE23" i="32" s="1"/>
  <c r="AJ22" i="32"/>
  <c r="AK22" i="32" s="1"/>
  <c r="AH22" i="32"/>
  <c r="AI22" i="32" s="1"/>
  <c r="AF22" i="32"/>
  <c r="AG22" i="32" s="1"/>
  <c r="AD22" i="32"/>
  <c r="AE22" i="32" s="1"/>
  <c r="AJ21" i="32"/>
  <c r="AK21" i="32" s="1"/>
  <c r="AH21" i="32"/>
  <c r="AI21" i="32" s="1"/>
  <c r="AF21" i="32"/>
  <c r="AG21" i="32" s="1"/>
  <c r="AD21" i="32"/>
  <c r="AE21" i="32" s="1"/>
  <c r="AJ20" i="32"/>
  <c r="AK20" i="32" s="1"/>
  <c r="AH20" i="32"/>
  <c r="AI20" i="32" s="1"/>
  <c r="AF20" i="32"/>
  <c r="AG20" i="32" s="1"/>
  <c r="AD20" i="32"/>
  <c r="AE20" i="32" s="1"/>
  <c r="AJ19" i="32"/>
  <c r="AK19" i="32" s="1"/>
  <c r="AH19" i="32"/>
  <c r="AI19" i="32" s="1"/>
  <c r="AF19" i="32"/>
  <c r="AG19" i="32" s="1"/>
  <c r="AD19" i="32"/>
  <c r="AE19" i="32" s="1"/>
  <c r="AJ18" i="32"/>
  <c r="AK18" i="32" s="1"/>
  <c r="AH18" i="32"/>
  <c r="AI18" i="32" s="1"/>
  <c r="AF18" i="32"/>
  <c r="AG18" i="32" s="1"/>
  <c r="AD18" i="32"/>
  <c r="AE18" i="32" s="1"/>
  <c r="AJ17" i="32"/>
  <c r="AK17" i="32" s="1"/>
  <c r="AH17" i="32"/>
  <c r="AI17" i="32" s="1"/>
  <c r="AF17" i="32"/>
  <c r="AG17" i="32" s="1"/>
  <c r="AD17" i="32"/>
  <c r="AE17" i="32" s="1"/>
  <c r="AJ16" i="32"/>
  <c r="AK16" i="32" s="1"/>
  <c r="AH16" i="32"/>
  <c r="AI16" i="32" s="1"/>
  <c r="AF16" i="32"/>
  <c r="AG16" i="32" s="1"/>
  <c r="AD16" i="32"/>
  <c r="AE16" i="32" s="1"/>
  <c r="AJ15" i="32"/>
  <c r="AK15" i="32" s="1"/>
  <c r="AH15" i="32"/>
  <c r="AI15" i="32" s="1"/>
  <c r="AF15" i="32"/>
  <c r="AG15" i="32" s="1"/>
  <c r="AD15" i="32"/>
  <c r="AE15" i="32" s="1"/>
  <c r="AJ14" i="32"/>
  <c r="AK14" i="32" s="1"/>
  <c r="AH14" i="32"/>
  <c r="AI14" i="32" s="1"/>
  <c r="AF14" i="32"/>
  <c r="AG14" i="32" s="1"/>
  <c r="AD14" i="32"/>
  <c r="AE14" i="32" s="1"/>
  <c r="AJ13" i="32"/>
  <c r="AK13" i="32" s="1"/>
  <c r="AH13" i="32"/>
  <c r="AI13" i="32" s="1"/>
  <c r="AF13" i="32"/>
  <c r="AG13" i="32" s="1"/>
  <c r="AD13" i="32"/>
  <c r="AE13" i="32" s="1"/>
  <c r="AJ12" i="32"/>
  <c r="AK12" i="32" s="1"/>
  <c r="AH12" i="32"/>
  <c r="AI12" i="32" s="1"/>
  <c r="AF12" i="32"/>
  <c r="AG12" i="32" s="1"/>
  <c r="AD12" i="32"/>
  <c r="AE12" i="32" s="1"/>
  <c r="AJ11" i="32"/>
  <c r="AK11" i="32" s="1"/>
  <c r="AH11" i="32"/>
  <c r="AI11" i="32" s="1"/>
  <c r="AF11" i="32"/>
  <c r="AG11" i="32" s="1"/>
  <c r="AD11" i="32"/>
  <c r="AE11" i="32" s="1"/>
  <c r="AJ10" i="32"/>
  <c r="AK10" i="32" s="1"/>
  <c r="AH10" i="32"/>
  <c r="AI10" i="32" s="1"/>
  <c r="AF10" i="32"/>
  <c r="AG10" i="32" s="1"/>
  <c r="AD10" i="32"/>
  <c r="AE10" i="32" s="1"/>
  <c r="AJ9" i="32"/>
  <c r="AK9" i="32" s="1"/>
  <c r="AK39" i="32" s="1"/>
  <c r="AH9" i="32"/>
  <c r="AI9" i="32" s="1"/>
  <c r="AI39" i="32" s="1"/>
  <c r="AF9" i="32"/>
  <c r="AG9" i="32" s="1"/>
  <c r="AG39" i="32" s="1"/>
  <c r="AD9" i="32"/>
  <c r="AE9" i="32" s="1"/>
  <c r="AE39" i="32" s="1"/>
  <c r="AH38" i="6"/>
  <c r="AH37" i="6"/>
  <c r="AH36" i="6"/>
  <c r="AH35" i="6"/>
  <c r="AH34" i="6"/>
  <c r="AH33" i="6"/>
  <c r="AH32" i="6"/>
  <c r="AH31" i="6"/>
  <c r="AH30" i="6"/>
  <c r="AH29" i="6"/>
  <c r="AH28" i="6"/>
  <c r="AH27" i="6"/>
  <c r="AH26" i="6"/>
  <c r="AH25" i="6"/>
  <c r="AH24" i="6"/>
  <c r="AH23" i="6"/>
  <c r="AH22" i="6"/>
  <c r="AH21" i="6"/>
  <c r="AH20" i="6"/>
  <c r="AH19" i="6"/>
  <c r="AH18" i="6"/>
  <c r="AH17" i="6"/>
  <c r="AH16" i="6"/>
  <c r="AH15" i="6"/>
  <c r="AH14" i="6"/>
  <c r="AH13" i="6"/>
  <c r="AH12" i="6"/>
  <c r="AH11" i="6"/>
  <c r="AH10" i="6"/>
  <c r="AJ38" i="6"/>
  <c r="AJ37" i="6"/>
  <c r="AJ36" i="6"/>
  <c r="AJ35" i="6"/>
  <c r="AJ34" i="6"/>
  <c r="AJ33" i="6"/>
  <c r="AJ32" i="6"/>
  <c r="AJ31" i="6"/>
  <c r="AJ30" i="6"/>
  <c r="AJ29" i="6"/>
  <c r="AJ28" i="6"/>
  <c r="AJ27" i="6"/>
  <c r="AJ26" i="6"/>
  <c r="AJ25" i="6"/>
  <c r="AJ24" i="6"/>
  <c r="AJ23" i="6"/>
  <c r="AJ22" i="6"/>
  <c r="AJ21" i="6"/>
  <c r="AJ20" i="6"/>
  <c r="AJ19" i="6"/>
  <c r="AJ18" i="6"/>
  <c r="AJ17" i="6"/>
  <c r="AJ16" i="6"/>
  <c r="AJ15" i="6"/>
  <c r="AJ14" i="6"/>
  <c r="AJ13" i="6"/>
  <c r="AJ12" i="6"/>
  <c r="AJ11" i="6"/>
  <c r="AJ10" i="6"/>
  <c r="AJ9" i="6"/>
  <c r="AH9" i="6"/>
  <c r="AF38" i="6"/>
  <c r="AF37" i="6"/>
  <c r="AF36" i="6"/>
  <c r="AF35" i="6"/>
  <c r="AF34" i="6"/>
  <c r="AF33" i="6"/>
  <c r="AF32" i="6"/>
  <c r="AF31" i="6"/>
  <c r="AF30" i="6"/>
  <c r="AF29" i="6"/>
  <c r="AF28" i="6"/>
  <c r="AF27" i="6"/>
  <c r="AF26" i="6"/>
  <c r="AF25" i="6"/>
  <c r="AF24" i="6"/>
  <c r="AF23" i="6"/>
  <c r="AF22" i="6"/>
  <c r="AF21" i="6"/>
  <c r="AF20" i="6"/>
  <c r="AF19" i="6"/>
  <c r="AF18" i="6"/>
  <c r="AF17" i="6"/>
  <c r="AF16" i="6"/>
  <c r="AF15" i="6"/>
  <c r="AF14" i="6"/>
  <c r="AF13" i="6"/>
  <c r="AF12" i="6"/>
  <c r="AF11" i="6"/>
  <c r="AF10" i="6"/>
  <c r="AF9" i="6"/>
  <c r="AD9" i="6"/>
  <c r="AD10" i="6"/>
  <c r="AE9" i="6"/>
  <c r="AE10" i="6"/>
  <c r="AD38" i="6"/>
  <c r="AD37" i="6"/>
  <c r="AD36" i="6"/>
  <c r="AD35" i="6"/>
  <c r="AD34" i="6"/>
  <c r="AD33" i="6"/>
  <c r="AD32" i="6"/>
  <c r="AD31" i="6"/>
  <c r="AD30" i="6"/>
  <c r="AD29" i="6"/>
  <c r="AD28" i="6"/>
  <c r="AD27" i="6"/>
  <c r="AD26" i="6"/>
  <c r="AD25" i="6"/>
  <c r="AD24" i="6"/>
  <c r="AD23" i="6"/>
  <c r="AD22" i="6"/>
  <c r="AD21" i="6"/>
  <c r="AD20" i="6"/>
  <c r="AD19" i="6"/>
  <c r="AD18" i="6"/>
  <c r="AD17" i="6"/>
  <c r="AD16" i="6"/>
  <c r="AD15" i="6"/>
  <c r="AD14" i="6"/>
  <c r="AD13" i="6"/>
  <c r="AD12" i="6"/>
  <c r="AD11" i="6"/>
  <c r="AE17" i="6"/>
  <c r="AE16" i="6"/>
  <c r="AE15" i="6"/>
  <c r="AE13" i="6"/>
  <c r="AE11" i="6"/>
  <c r="AJ45" i="41"/>
  <c r="AH45" i="41"/>
  <c r="AF45" i="41"/>
  <c r="AK38" i="41"/>
  <c r="AJ38" i="41"/>
  <c r="AH38" i="41"/>
  <c r="AI38" i="41"/>
  <c r="AG38" i="41"/>
  <c r="AF38" i="41"/>
  <c r="AD38" i="41"/>
  <c r="AE38" i="41"/>
  <c r="AK37" i="41"/>
  <c r="AJ37" i="41"/>
  <c r="AH37" i="41"/>
  <c r="AI37" i="41"/>
  <c r="AG37" i="41"/>
  <c r="AF37" i="41"/>
  <c r="AD37" i="41"/>
  <c r="AE37" i="41"/>
  <c r="AK36" i="41"/>
  <c r="AJ36" i="41"/>
  <c r="AH36" i="41"/>
  <c r="AI36" i="41"/>
  <c r="AG36" i="41"/>
  <c r="AF36" i="41"/>
  <c r="AD36" i="41"/>
  <c r="AE36" i="41"/>
  <c r="AK35" i="41"/>
  <c r="AJ35" i="41"/>
  <c r="AH35" i="41"/>
  <c r="AI35" i="41"/>
  <c r="AG35" i="41"/>
  <c r="AF35" i="41"/>
  <c r="AD35" i="41"/>
  <c r="AE35" i="41"/>
  <c r="AK34" i="41"/>
  <c r="AJ34" i="41"/>
  <c r="AH34" i="41"/>
  <c r="AI34" i="41"/>
  <c r="AG34" i="41"/>
  <c r="AF34" i="41"/>
  <c r="AD34" i="41"/>
  <c r="AE34" i="41"/>
  <c r="AK33" i="41"/>
  <c r="AJ33" i="41"/>
  <c r="AH33" i="41"/>
  <c r="AI33" i="41"/>
  <c r="AG33" i="41"/>
  <c r="AF33" i="41"/>
  <c r="AD33" i="41"/>
  <c r="AE33" i="41"/>
  <c r="AK32" i="41"/>
  <c r="AJ32" i="41"/>
  <c r="AH32" i="41"/>
  <c r="AI32" i="41"/>
  <c r="AG32" i="41"/>
  <c r="AF32" i="41"/>
  <c r="AD32" i="41"/>
  <c r="AE32" i="41"/>
  <c r="AK31" i="41"/>
  <c r="AJ31" i="41"/>
  <c r="AH31" i="41"/>
  <c r="AI31" i="41"/>
  <c r="AG31" i="41"/>
  <c r="AF31" i="41"/>
  <c r="AD31" i="41"/>
  <c r="AE31" i="41"/>
  <c r="AK30" i="41"/>
  <c r="AJ30" i="41"/>
  <c r="AH30" i="41"/>
  <c r="AI30" i="41"/>
  <c r="AG30" i="41"/>
  <c r="AF30" i="41"/>
  <c r="AD30" i="41"/>
  <c r="AE30" i="41"/>
  <c r="AK29" i="41"/>
  <c r="AJ29" i="41"/>
  <c r="AH29" i="41"/>
  <c r="AI29" i="41"/>
  <c r="AG29" i="41"/>
  <c r="AF29" i="41"/>
  <c r="AD29" i="41"/>
  <c r="AE29" i="41"/>
  <c r="AK28" i="41"/>
  <c r="AJ28" i="41"/>
  <c r="AH28" i="41"/>
  <c r="AI28" i="41"/>
  <c r="AG28" i="41"/>
  <c r="AF28" i="41"/>
  <c r="AD28" i="41"/>
  <c r="AE28" i="41"/>
  <c r="AK27" i="41"/>
  <c r="AJ27" i="41"/>
  <c r="AH27" i="41"/>
  <c r="AI27" i="41"/>
  <c r="AG27" i="41"/>
  <c r="AF27" i="41"/>
  <c r="AD27" i="41"/>
  <c r="AE27" i="41"/>
  <c r="AK26" i="41"/>
  <c r="AJ26" i="41"/>
  <c r="AH26" i="41"/>
  <c r="AI26" i="41"/>
  <c r="AG26" i="41"/>
  <c r="AF26" i="41"/>
  <c r="AD26" i="41"/>
  <c r="AE26" i="41"/>
  <c r="AK25" i="41"/>
  <c r="AJ25" i="41"/>
  <c r="AH25" i="41"/>
  <c r="AI25" i="41"/>
  <c r="AG25" i="41"/>
  <c r="AF25" i="41"/>
  <c r="AD25" i="41"/>
  <c r="AE25" i="41"/>
  <c r="AK24" i="41"/>
  <c r="AJ24" i="41"/>
  <c r="AH24" i="41"/>
  <c r="AI24" i="41"/>
  <c r="AG24" i="41"/>
  <c r="AF24" i="41"/>
  <c r="AD24" i="41"/>
  <c r="AE24" i="41"/>
  <c r="AK23" i="41"/>
  <c r="AJ23" i="41"/>
  <c r="AH23" i="41"/>
  <c r="AI23" i="41"/>
  <c r="AG23" i="41"/>
  <c r="AF23" i="41"/>
  <c r="AD23" i="41"/>
  <c r="AE23" i="41"/>
  <c r="AK22" i="41"/>
  <c r="AJ22" i="41"/>
  <c r="AH22" i="41"/>
  <c r="AI22" i="41"/>
  <c r="AG22" i="41"/>
  <c r="AF22" i="41"/>
  <c r="AD22" i="41"/>
  <c r="AE22" i="41"/>
  <c r="AK21" i="41"/>
  <c r="AJ21" i="41"/>
  <c r="AH21" i="41"/>
  <c r="AI21" i="41"/>
  <c r="AG21" i="41"/>
  <c r="AF21" i="41"/>
  <c r="AD21" i="41"/>
  <c r="AE21" i="41"/>
  <c r="AK20" i="41"/>
  <c r="AJ20" i="41"/>
  <c r="AH20" i="41"/>
  <c r="AI20" i="41"/>
  <c r="AG20" i="41"/>
  <c r="AF20" i="41"/>
  <c r="AD20" i="41"/>
  <c r="AE20" i="41"/>
  <c r="AK19" i="41"/>
  <c r="AJ19" i="41"/>
  <c r="AH19" i="41"/>
  <c r="AI19" i="41"/>
  <c r="AG19" i="41"/>
  <c r="AF19" i="41"/>
  <c r="AD19" i="41"/>
  <c r="AE19" i="41"/>
  <c r="AK18" i="41"/>
  <c r="AJ18" i="41"/>
  <c r="AH18" i="41"/>
  <c r="AI18" i="41"/>
  <c r="AG18" i="41"/>
  <c r="AF18" i="41"/>
  <c r="AD18" i="41"/>
  <c r="AE18" i="41"/>
  <c r="AK17" i="41"/>
  <c r="AJ17" i="41"/>
  <c r="AH17" i="41"/>
  <c r="AI17" i="41"/>
  <c r="AG17" i="41"/>
  <c r="AF17" i="41"/>
  <c r="AD17" i="41"/>
  <c r="AE17" i="41"/>
  <c r="AK16" i="41"/>
  <c r="AJ16" i="41"/>
  <c r="AH16" i="41"/>
  <c r="AI16" i="41"/>
  <c r="AG16" i="41"/>
  <c r="AF16" i="41"/>
  <c r="AD16" i="41"/>
  <c r="AE16" i="41"/>
  <c r="AK15" i="41"/>
  <c r="AJ15" i="41"/>
  <c r="AH15" i="41"/>
  <c r="AI15" i="41"/>
  <c r="AG15" i="41"/>
  <c r="AF15" i="41"/>
  <c r="AD15" i="41"/>
  <c r="AE15" i="41"/>
  <c r="AK14" i="41"/>
  <c r="AJ14" i="41"/>
  <c r="AH14" i="41"/>
  <c r="AI14" i="41"/>
  <c r="AG14" i="41"/>
  <c r="AF14" i="41"/>
  <c r="AD14" i="41"/>
  <c r="AE14" i="41"/>
  <c r="AK13" i="41"/>
  <c r="AJ13" i="41"/>
  <c r="AH13" i="41"/>
  <c r="AI13" i="41"/>
  <c r="AG13" i="41"/>
  <c r="AF13" i="41"/>
  <c r="AD13" i="41"/>
  <c r="AE13" i="41"/>
  <c r="AK12" i="41"/>
  <c r="AJ12" i="41"/>
  <c r="AH12" i="41"/>
  <c r="AI12" i="41"/>
  <c r="AG12" i="41"/>
  <c r="AF12" i="41"/>
  <c r="AD12" i="41"/>
  <c r="AE12" i="41"/>
  <c r="AK11" i="41"/>
  <c r="AJ11" i="41"/>
  <c r="AH11" i="41"/>
  <c r="AI11" i="41"/>
  <c r="AG11" i="41"/>
  <c r="AF11" i="41"/>
  <c r="AD11" i="41"/>
  <c r="AE11" i="41"/>
  <c r="AK10" i="41"/>
  <c r="AJ10" i="41"/>
  <c r="AH10" i="41"/>
  <c r="AI10" i="41"/>
  <c r="AG10" i="41"/>
  <c r="AF10" i="41"/>
  <c r="AD10" i="41"/>
  <c r="AE10" i="41"/>
  <c r="AK9" i="41"/>
  <c r="AK39" i="41"/>
  <c r="AJ9" i="41"/>
  <c r="AH9" i="41"/>
  <c r="AI9" i="41"/>
  <c r="AI39" i="41"/>
  <c r="AG9" i="41"/>
  <c r="AG39" i="41"/>
  <c r="AF9" i="41"/>
  <c r="AD9" i="41"/>
  <c r="AE9" i="41"/>
  <c r="AE39" i="41"/>
  <c r="AJ45" i="40"/>
  <c r="AH45" i="40"/>
  <c r="AF45" i="40"/>
  <c r="AK38" i="40"/>
  <c r="AJ38" i="40"/>
  <c r="AH38" i="40"/>
  <c r="AI38" i="40"/>
  <c r="AG38" i="40"/>
  <c r="AF38" i="40"/>
  <c r="AD38" i="40"/>
  <c r="AE38" i="40"/>
  <c r="AK37" i="40"/>
  <c r="AJ37" i="40"/>
  <c r="AH37" i="40"/>
  <c r="AI37" i="40"/>
  <c r="AG37" i="40"/>
  <c r="AF37" i="40"/>
  <c r="AD37" i="40"/>
  <c r="AE37" i="40"/>
  <c r="AK36" i="40"/>
  <c r="AJ36" i="40"/>
  <c r="AH36" i="40"/>
  <c r="AI36" i="40"/>
  <c r="AG36" i="40"/>
  <c r="AF36" i="40"/>
  <c r="AD36" i="40"/>
  <c r="AE36" i="40"/>
  <c r="AK35" i="40"/>
  <c r="AJ35" i="40"/>
  <c r="AH35" i="40"/>
  <c r="AI35" i="40"/>
  <c r="AG35" i="40"/>
  <c r="AF35" i="40"/>
  <c r="AD35" i="40"/>
  <c r="AE35" i="40"/>
  <c r="AK34" i="40"/>
  <c r="AJ34" i="40"/>
  <c r="AH34" i="40"/>
  <c r="AI34" i="40"/>
  <c r="AG34" i="40"/>
  <c r="AF34" i="40"/>
  <c r="AD34" i="40"/>
  <c r="AE34" i="40"/>
  <c r="AK33" i="40"/>
  <c r="AJ33" i="40"/>
  <c r="AH33" i="40"/>
  <c r="AI33" i="40"/>
  <c r="AG33" i="40"/>
  <c r="AF33" i="40"/>
  <c r="AD33" i="40"/>
  <c r="AE33" i="40"/>
  <c r="AK32" i="40"/>
  <c r="AJ32" i="40"/>
  <c r="AH32" i="40"/>
  <c r="AI32" i="40"/>
  <c r="AG32" i="40"/>
  <c r="AF32" i="40"/>
  <c r="AD32" i="40"/>
  <c r="AE32" i="40"/>
  <c r="AK31" i="40"/>
  <c r="AJ31" i="40"/>
  <c r="AH31" i="40"/>
  <c r="AI31" i="40"/>
  <c r="AG31" i="40"/>
  <c r="AF31" i="40"/>
  <c r="AD31" i="40"/>
  <c r="AE31" i="40"/>
  <c r="AK30" i="40"/>
  <c r="AJ30" i="40"/>
  <c r="AH30" i="40"/>
  <c r="AI30" i="40"/>
  <c r="AG30" i="40"/>
  <c r="AF30" i="40"/>
  <c r="AD30" i="40"/>
  <c r="AE30" i="40"/>
  <c r="AK29" i="40"/>
  <c r="AJ29" i="40"/>
  <c r="AH29" i="40"/>
  <c r="AI29" i="40"/>
  <c r="AG29" i="40"/>
  <c r="AF29" i="40"/>
  <c r="AD29" i="40"/>
  <c r="AE29" i="40"/>
  <c r="AK28" i="40"/>
  <c r="AJ28" i="40"/>
  <c r="AH28" i="40"/>
  <c r="AI28" i="40"/>
  <c r="AG28" i="40"/>
  <c r="AF28" i="40"/>
  <c r="AD28" i="40"/>
  <c r="AE28" i="40"/>
  <c r="AK27" i="40"/>
  <c r="AJ27" i="40"/>
  <c r="AH27" i="40"/>
  <c r="AI27" i="40"/>
  <c r="AG27" i="40"/>
  <c r="AF27" i="40"/>
  <c r="AD27" i="40"/>
  <c r="AE27" i="40"/>
  <c r="AK26" i="40"/>
  <c r="AJ26" i="40"/>
  <c r="AH26" i="40"/>
  <c r="AI26" i="40"/>
  <c r="AG26" i="40"/>
  <c r="AF26" i="40"/>
  <c r="AD26" i="40"/>
  <c r="AE26" i="40"/>
  <c r="AK25" i="40"/>
  <c r="AJ25" i="40"/>
  <c r="AH25" i="40"/>
  <c r="AI25" i="40"/>
  <c r="AG25" i="40"/>
  <c r="AF25" i="40"/>
  <c r="AD25" i="40"/>
  <c r="AE25" i="40"/>
  <c r="AK24" i="40"/>
  <c r="AJ24" i="40"/>
  <c r="AH24" i="40"/>
  <c r="AI24" i="40"/>
  <c r="AG24" i="40"/>
  <c r="AF24" i="40"/>
  <c r="AD24" i="40"/>
  <c r="AE24" i="40"/>
  <c r="AK23" i="40"/>
  <c r="AJ23" i="40"/>
  <c r="AH23" i="40"/>
  <c r="AI23" i="40"/>
  <c r="AG23" i="40"/>
  <c r="AF23" i="40"/>
  <c r="AD23" i="40"/>
  <c r="AE23" i="40"/>
  <c r="AK22" i="40"/>
  <c r="AJ22" i="40"/>
  <c r="AH22" i="40"/>
  <c r="AI22" i="40"/>
  <c r="AG22" i="40"/>
  <c r="AF22" i="40"/>
  <c r="AD22" i="40"/>
  <c r="AE22" i="40"/>
  <c r="AK21" i="40"/>
  <c r="AJ21" i="40"/>
  <c r="AH21" i="40"/>
  <c r="AI21" i="40"/>
  <c r="AG21" i="40"/>
  <c r="AF21" i="40"/>
  <c r="AD21" i="40"/>
  <c r="AE21" i="40"/>
  <c r="AK20" i="40"/>
  <c r="AJ20" i="40"/>
  <c r="AH20" i="40"/>
  <c r="AI20" i="40"/>
  <c r="AG20" i="40"/>
  <c r="AF20" i="40"/>
  <c r="AD20" i="40"/>
  <c r="AE20" i="40"/>
  <c r="AK19" i="40"/>
  <c r="AJ19" i="40"/>
  <c r="AH19" i="40"/>
  <c r="AI19" i="40"/>
  <c r="AG19" i="40"/>
  <c r="AF19" i="40"/>
  <c r="AD19" i="40"/>
  <c r="AE19" i="40"/>
  <c r="AK18" i="40"/>
  <c r="AJ18" i="40"/>
  <c r="AH18" i="40"/>
  <c r="AI18" i="40"/>
  <c r="AG18" i="40"/>
  <c r="AF18" i="40"/>
  <c r="AD18" i="40"/>
  <c r="AE18" i="40"/>
  <c r="AK17" i="40"/>
  <c r="AJ17" i="40"/>
  <c r="AH17" i="40"/>
  <c r="AI17" i="40"/>
  <c r="AG17" i="40"/>
  <c r="AF17" i="40"/>
  <c r="AD17" i="40"/>
  <c r="AE17" i="40"/>
  <c r="AK16" i="40"/>
  <c r="AJ16" i="40"/>
  <c r="AH16" i="40"/>
  <c r="AI16" i="40"/>
  <c r="AG16" i="40"/>
  <c r="AF16" i="40"/>
  <c r="AD16" i="40"/>
  <c r="AE16" i="40"/>
  <c r="AK15" i="40"/>
  <c r="AJ15" i="40"/>
  <c r="AH15" i="40"/>
  <c r="AI15" i="40"/>
  <c r="AG15" i="40"/>
  <c r="AF15" i="40"/>
  <c r="AD15" i="40"/>
  <c r="AE15" i="40"/>
  <c r="AK14" i="40"/>
  <c r="AJ14" i="40"/>
  <c r="AH14" i="40"/>
  <c r="AI14" i="40"/>
  <c r="AG14" i="40"/>
  <c r="AF14" i="40"/>
  <c r="AD14" i="40"/>
  <c r="AE14" i="40"/>
  <c r="AK13" i="40"/>
  <c r="AJ13" i="40"/>
  <c r="AH13" i="40"/>
  <c r="AI13" i="40"/>
  <c r="AG13" i="40"/>
  <c r="AF13" i="40"/>
  <c r="AD13" i="40"/>
  <c r="AE13" i="40"/>
  <c r="AK12" i="40"/>
  <c r="AJ12" i="40"/>
  <c r="AH12" i="40"/>
  <c r="AI12" i="40"/>
  <c r="AG12" i="40"/>
  <c r="AF12" i="40"/>
  <c r="AD12" i="40"/>
  <c r="AE12" i="40"/>
  <c r="AK11" i="40"/>
  <c r="AJ11" i="40"/>
  <c r="AH11" i="40"/>
  <c r="AI11" i="40"/>
  <c r="AG11" i="40"/>
  <c r="AF11" i="40"/>
  <c r="AD11" i="40"/>
  <c r="AE11" i="40"/>
  <c r="AK10" i="40"/>
  <c r="AJ10" i="40"/>
  <c r="AH10" i="40"/>
  <c r="AI10" i="40"/>
  <c r="AG10" i="40"/>
  <c r="AF10" i="40"/>
  <c r="AD10" i="40"/>
  <c r="AE10" i="40"/>
  <c r="AK9" i="40"/>
  <c r="AK39" i="40"/>
  <c r="AJ9" i="40"/>
  <c r="AH9" i="40"/>
  <c r="AI9" i="40"/>
  <c r="AI39" i="40"/>
  <c r="AG9" i="40"/>
  <c r="AG39" i="40"/>
  <c r="AF9" i="40"/>
  <c r="AD9" i="40"/>
  <c r="AE9" i="40"/>
  <c r="AE39" i="40"/>
  <c r="AJ45" i="39"/>
  <c r="AH45" i="39"/>
  <c r="AF45" i="39"/>
  <c r="AK38" i="39"/>
  <c r="AJ38" i="39"/>
  <c r="AH38" i="39"/>
  <c r="AI38" i="39"/>
  <c r="AG38" i="39"/>
  <c r="AF38" i="39"/>
  <c r="AD38" i="39"/>
  <c r="AE38" i="39"/>
  <c r="AK37" i="39"/>
  <c r="AJ37" i="39"/>
  <c r="AH37" i="39"/>
  <c r="AI37" i="39"/>
  <c r="AG37" i="39"/>
  <c r="AF37" i="39"/>
  <c r="AD37" i="39"/>
  <c r="AE37" i="39"/>
  <c r="AK36" i="39"/>
  <c r="AJ36" i="39"/>
  <c r="AH36" i="39"/>
  <c r="AI36" i="39"/>
  <c r="AG36" i="39"/>
  <c r="AF36" i="39"/>
  <c r="AD36" i="39"/>
  <c r="AE36" i="39"/>
  <c r="AK35" i="39"/>
  <c r="AJ35" i="39"/>
  <c r="AH35" i="39"/>
  <c r="AI35" i="39"/>
  <c r="AG35" i="39"/>
  <c r="AF35" i="39"/>
  <c r="AD35" i="39"/>
  <c r="AE35" i="39"/>
  <c r="AK34" i="39"/>
  <c r="AJ34" i="39"/>
  <c r="AH34" i="39"/>
  <c r="AI34" i="39"/>
  <c r="AG34" i="39"/>
  <c r="AF34" i="39"/>
  <c r="AD34" i="39"/>
  <c r="AE34" i="39"/>
  <c r="AK33" i="39"/>
  <c r="AJ33" i="39"/>
  <c r="AH33" i="39"/>
  <c r="AI33" i="39"/>
  <c r="AG33" i="39"/>
  <c r="AF33" i="39"/>
  <c r="AD33" i="39"/>
  <c r="AE33" i="39"/>
  <c r="AK32" i="39"/>
  <c r="AJ32" i="39"/>
  <c r="AH32" i="39"/>
  <c r="AI32" i="39"/>
  <c r="AG32" i="39"/>
  <c r="AF32" i="39"/>
  <c r="AD32" i="39"/>
  <c r="AE32" i="39"/>
  <c r="AK31" i="39"/>
  <c r="AJ31" i="39"/>
  <c r="AH31" i="39"/>
  <c r="AI31" i="39"/>
  <c r="AG31" i="39"/>
  <c r="AF31" i="39"/>
  <c r="AD31" i="39"/>
  <c r="AE31" i="39"/>
  <c r="AK30" i="39"/>
  <c r="AJ30" i="39"/>
  <c r="AH30" i="39"/>
  <c r="AI30" i="39"/>
  <c r="AG30" i="39"/>
  <c r="AF30" i="39"/>
  <c r="AD30" i="39"/>
  <c r="AE30" i="39"/>
  <c r="AK29" i="39"/>
  <c r="AJ29" i="39"/>
  <c r="AH29" i="39"/>
  <c r="AI29" i="39"/>
  <c r="AG29" i="39"/>
  <c r="AF29" i="39"/>
  <c r="AD29" i="39"/>
  <c r="AE29" i="39"/>
  <c r="AK28" i="39"/>
  <c r="AJ28" i="39"/>
  <c r="AH28" i="39"/>
  <c r="AI28" i="39"/>
  <c r="AG28" i="39"/>
  <c r="AF28" i="39"/>
  <c r="AD28" i="39"/>
  <c r="AE28" i="39"/>
  <c r="AK27" i="39"/>
  <c r="AJ27" i="39"/>
  <c r="AH27" i="39"/>
  <c r="AI27" i="39"/>
  <c r="AG27" i="39"/>
  <c r="AF27" i="39"/>
  <c r="AD27" i="39"/>
  <c r="AE27" i="39"/>
  <c r="AK26" i="39"/>
  <c r="AJ26" i="39"/>
  <c r="AH26" i="39"/>
  <c r="AI26" i="39"/>
  <c r="AG26" i="39"/>
  <c r="AF26" i="39"/>
  <c r="AD26" i="39"/>
  <c r="AE26" i="39"/>
  <c r="AK25" i="39"/>
  <c r="AJ25" i="39"/>
  <c r="AH25" i="39"/>
  <c r="AI25" i="39"/>
  <c r="AG25" i="39"/>
  <c r="AF25" i="39"/>
  <c r="AD25" i="39"/>
  <c r="AE25" i="39"/>
  <c r="AK24" i="39"/>
  <c r="AJ24" i="39"/>
  <c r="AH24" i="39"/>
  <c r="AI24" i="39"/>
  <c r="AG24" i="39"/>
  <c r="AF24" i="39"/>
  <c r="AD24" i="39"/>
  <c r="AE24" i="39"/>
  <c r="AK23" i="39"/>
  <c r="AJ23" i="39"/>
  <c r="AH23" i="39"/>
  <c r="AI23" i="39"/>
  <c r="AG23" i="39"/>
  <c r="AF23" i="39"/>
  <c r="AD23" i="39"/>
  <c r="AE23" i="39"/>
  <c r="AK22" i="39"/>
  <c r="AJ22" i="39"/>
  <c r="AH22" i="39"/>
  <c r="AI22" i="39"/>
  <c r="AG22" i="39"/>
  <c r="AF22" i="39"/>
  <c r="AD22" i="39"/>
  <c r="AE22" i="39"/>
  <c r="AK21" i="39"/>
  <c r="AJ21" i="39"/>
  <c r="AH21" i="39"/>
  <c r="AI21" i="39"/>
  <c r="AG21" i="39"/>
  <c r="AF21" i="39"/>
  <c r="AD21" i="39"/>
  <c r="AE21" i="39"/>
  <c r="AK20" i="39"/>
  <c r="AJ20" i="39"/>
  <c r="AH20" i="39"/>
  <c r="AI20" i="39"/>
  <c r="AG20" i="39"/>
  <c r="AF20" i="39"/>
  <c r="AD20" i="39"/>
  <c r="AE20" i="39"/>
  <c r="AK19" i="39"/>
  <c r="AJ19" i="39"/>
  <c r="AH19" i="39"/>
  <c r="AI19" i="39"/>
  <c r="AG19" i="39"/>
  <c r="AF19" i="39"/>
  <c r="AD19" i="39"/>
  <c r="AE19" i="39"/>
  <c r="AK18" i="39"/>
  <c r="AJ18" i="39"/>
  <c r="AH18" i="39"/>
  <c r="AI18" i="39"/>
  <c r="AG18" i="39"/>
  <c r="AF18" i="39"/>
  <c r="AD18" i="39"/>
  <c r="AE18" i="39"/>
  <c r="AK17" i="39"/>
  <c r="AJ17" i="39"/>
  <c r="AH17" i="39"/>
  <c r="AI17" i="39"/>
  <c r="AG17" i="39"/>
  <c r="AF17" i="39"/>
  <c r="AD17" i="39"/>
  <c r="AE17" i="39"/>
  <c r="AK16" i="39"/>
  <c r="AJ16" i="39"/>
  <c r="AH16" i="39"/>
  <c r="AI16" i="39"/>
  <c r="AG16" i="39"/>
  <c r="AF16" i="39"/>
  <c r="AD16" i="39"/>
  <c r="AE16" i="39"/>
  <c r="AK15" i="39"/>
  <c r="AJ15" i="39"/>
  <c r="AH15" i="39"/>
  <c r="AI15" i="39"/>
  <c r="AG15" i="39"/>
  <c r="AF15" i="39"/>
  <c r="AD15" i="39"/>
  <c r="AE15" i="39"/>
  <c r="AK14" i="39"/>
  <c r="AJ14" i="39"/>
  <c r="AH14" i="39"/>
  <c r="AI14" i="39"/>
  <c r="AG14" i="39"/>
  <c r="AF14" i="39"/>
  <c r="AD14" i="39"/>
  <c r="AE14" i="39"/>
  <c r="AK13" i="39"/>
  <c r="AJ13" i="39"/>
  <c r="AH13" i="39"/>
  <c r="AI13" i="39"/>
  <c r="AG13" i="39"/>
  <c r="AF13" i="39"/>
  <c r="AD13" i="39"/>
  <c r="AE13" i="39"/>
  <c r="AK12" i="39"/>
  <c r="AJ12" i="39"/>
  <c r="AH12" i="39"/>
  <c r="AI12" i="39"/>
  <c r="AG12" i="39"/>
  <c r="AF12" i="39"/>
  <c r="AD12" i="39"/>
  <c r="AE12" i="39"/>
  <c r="AK11" i="39"/>
  <c r="AJ11" i="39"/>
  <c r="AH11" i="39"/>
  <c r="AI11" i="39"/>
  <c r="AG11" i="39"/>
  <c r="AF11" i="39"/>
  <c r="AD11" i="39"/>
  <c r="AE11" i="39"/>
  <c r="AK10" i="39"/>
  <c r="AJ10" i="39"/>
  <c r="AH10" i="39"/>
  <c r="AI10" i="39"/>
  <c r="AG10" i="39"/>
  <c r="AF10" i="39"/>
  <c r="AD10" i="39"/>
  <c r="AE10" i="39"/>
  <c r="AK9" i="39"/>
  <c r="AK39" i="39"/>
  <c r="AJ9" i="39"/>
  <c r="AH9" i="39"/>
  <c r="AI9" i="39"/>
  <c r="AG9" i="39"/>
  <c r="AG39" i="39"/>
  <c r="AF9" i="39"/>
  <c r="AD9" i="39"/>
  <c r="AE9" i="39"/>
  <c r="AE39" i="39"/>
  <c r="AJ45" i="36"/>
  <c r="AH45" i="36"/>
  <c r="AF45" i="36"/>
  <c r="AK38" i="36"/>
  <c r="AJ38" i="36"/>
  <c r="AH38" i="36"/>
  <c r="AI38" i="36"/>
  <c r="AG38" i="36"/>
  <c r="AF38" i="36"/>
  <c r="AD38" i="36"/>
  <c r="AE38" i="36"/>
  <c r="AK37" i="36"/>
  <c r="AJ37" i="36"/>
  <c r="AH37" i="36"/>
  <c r="AI37" i="36"/>
  <c r="AG37" i="36"/>
  <c r="AF37" i="36"/>
  <c r="AD37" i="36"/>
  <c r="AE37" i="36"/>
  <c r="AK36" i="36"/>
  <c r="AJ36" i="36"/>
  <c r="AH36" i="36"/>
  <c r="AI36" i="36"/>
  <c r="AG36" i="36"/>
  <c r="AF36" i="36"/>
  <c r="AD36" i="36"/>
  <c r="AE36" i="36"/>
  <c r="AK35" i="36"/>
  <c r="AJ35" i="36"/>
  <c r="AH35" i="36"/>
  <c r="AI35" i="36"/>
  <c r="AG35" i="36"/>
  <c r="AF35" i="36"/>
  <c r="AD35" i="36"/>
  <c r="AE35" i="36"/>
  <c r="AK34" i="36"/>
  <c r="AJ34" i="36"/>
  <c r="AH34" i="36"/>
  <c r="AI34" i="36"/>
  <c r="AG34" i="36"/>
  <c r="AF34" i="36"/>
  <c r="AD34" i="36"/>
  <c r="AE34" i="36"/>
  <c r="AK33" i="36"/>
  <c r="AJ33" i="36"/>
  <c r="AH33" i="36"/>
  <c r="AI33" i="36"/>
  <c r="AG33" i="36"/>
  <c r="AF33" i="36"/>
  <c r="AD33" i="36"/>
  <c r="AE33" i="36"/>
  <c r="AK32" i="36"/>
  <c r="AJ32" i="36"/>
  <c r="AH32" i="36"/>
  <c r="AI32" i="36"/>
  <c r="AG32" i="36"/>
  <c r="AF32" i="36"/>
  <c r="AD32" i="36"/>
  <c r="AE32" i="36"/>
  <c r="AK31" i="36"/>
  <c r="AJ31" i="36"/>
  <c r="AH31" i="36"/>
  <c r="AI31" i="36"/>
  <c r="AG31" i="36"/>
  <c r="AF31" i="36"/>
  <c r="AD31" i="36"/>
  <c r="AE31" i="36"/>
  <c r="AK30" i="36"/>
  <c r="AJ30" i="36"/>
  <c r="AH30" i="36"/>
  <c r="AI30" i="36"/>
  <c r="AG30" i="36"/>
  <c r="AF30" i="36"/>
  <c r="AD30" i="36"/>
  <c r="AE30" i="36"/>
  <c r="AK29" i="36"/>
  <c r="AJ29" i="36"/>
  <c r="AH29" i="36"/>
  <c r="AI29" i="36"/>
  <c r="AG29" i="36"/>
  <c r="AF29" i="36"/>
  <c r="AD29" i="36"/>
  <c r="AE29" i="36"/>
  <c r="AK28" i="36"/>
  <c r="AJ28" i="36"/>
  <c r="AH28" i="36"/>
  <c r="AI28" i="36"/>
  <c r="AG28" i="36"/>
  <c r="AF28" i="36"/>
  <c r="AD28" i="36"/>
  <c r="AE28" i="36"/>
  <c r="AK27" i="36"/>
  <c r="AJ27" i="36"/>
  <c r="AH27" i="36"/>
  <c r="AI27" i="36"/>
  <c r="AG27" i="36"/>
  <c r="AF27" i="36"/>
  <c r="AD27" i="36"/>
  <c r="AE27" i="36"/>
  <c r="AK26" i="36"/>
  <c r="AJ26" i="36"/>
  <c r="AH26" i="36"/>
  <c r="AI26" i="36"/>
  <c r="AG26" i="36"/>
  <c r="AF26" i="36"/>
  <c r="AD26" i="36"/>
  <c r="AE26" i="36"/>
  <c r="AK25" i="36"/>
  <c r="AJ25" i="36"/>
  <c r="AH25" i="36"/>
  <c r="AI25" i="36"/>
  <c r="AG25" i="36"/>
  <c r="AF25" i="36"/>
  <c r="AD25" i="36"/>
  <c r="AE25" i="36"/>
  <c r="AK24" i="36"/>
  <c r="AJ24" i="36"/>
  <c r="AH24" i="36"/>
  <c r="AI24" i="36"/>
  <c r="AG24" i="36"/>
  <c r="AF24" i="36"/>
  <c r="AD24" i="36"/>
  <c r="AE24" i="36"/>
  <c r="AK23" i="36"/>
  <c r="AJ23" i="36"/>
  <c r="AH23" i="36"/>
  <c r="AI23" i="36"/>
  <c r="AG23" i="36"/>
  <c r="AF23" i="36"/>
  <c r="AD23" i="36"/>
  <c r="AE23" i="36"/>
  <c r="AK22" i="36"/>
  <c r="AJ22" i="36"/>
  <c r="AH22" i="36"/>
  <c r="AI22" i="36"/>
  <c r="AG22" i="36"/>
  <c r="AF22" i="36"/>
  <c r="AD22" i="36"/>
  <c r="AE22" i="36"/>
  <c r="AK21" i="36"/>
  <c r="AJ21" i="36"/>
  <c r="AH21" i="36"/>
  <c r="AI21" i="36"/>
  <c r="AG21" i="36"/>
  <c r="AF21" i="36"/>
  <c r="AD21" i="36"/>
  <c r="AE21" i="36"/>
  <c r="AK20" i="36"/>
  <c r="AJ20" i="36"/>
  <c r="AH20" i="36"/>
  <c r="AI20" i="36"/>
  <c r="AG20" i="36"/>
  <c r="AF20" i="36"/>
  <c r="AD20" i="36"/>
  <c r="AE20" i="36"/>
  <c r="AK19" i="36"/>
  <c r="AJ19" i="36"/>
  <c r="AH19" i="36"/>
  <c r="AI19" i="36"/>
  <c r="AG19" i="36"/>
  <c r="AF19" i="36"/>
  <c r="AD19" i="36"/>
  <c r="AE19" i="36"/>
  <c r="AK18" i="36"/>
  <c r="AJ18" i="36"/>
  <c r="AH18" i="36"/>
  <c r="AI18" i="36"/>
  <c r="AG18" i="36"/>
  <c r="AF18" i="36"/>
  <c r="AD18" i="36"/>
  <c r="AE18" i="36"/>
  <c r="AK17" i="36"/>
  <c r="AJ17" i="36"/>
  <c r="AH17" i="36"/>
  <c r="AI17" i="36"/>
  <c r="AG17" i="36"/>
  <c r="AF17" i="36"/>
  <c r="AD17" i="36"/>
  <c r="AE17" i="36"/>
  <c r="AK16" i="36"/>
  <c r="AJ16" i="36"/>
  <c r="AH16" i="36"/>
  <c r="AI16" i="36"/>
  <c r="AG16" i="36"/>
  <c r="AF16" i="36"/>
  <c r="AD16" i="36"/>
  <c r="AE16" i="36"/>
  <c r="AK15" i="36"/>
  <c r="AJ15" i="36"/>
  <c r="AH15" i="36"/>
  <c r="AI15" i="36"/>
  <c r="AG15" i="36"/>
  <c r="AF15" i="36"/>
  <c r="AD15" i="36"/>
  <c r="AE15" i="36"/>
  <c r="AK14" i="36"/>
  <c r="AJ14" i="36"/>
  <c r="AH14" i="36"/>
  <c r="AI14" i="36"/>
  <c r="AG14" i="36"/>
  <c r="AF14" i="36"/>
  <c r="AD14" i="36"/>
  <c r="AE14" i="36"/>
  <c r="AK13" i="36"/>
  <c r="AJ13" i="36"/>
  <c r="AH13" i="36"/>
  <c r="AI13" i="36"/>
  <c r="AG13" i="36"/>
  <c r="AF13" i="36"/>
  <c r="AD13" i="36"/>
  <c r="AE13" i="36"/>
  <c r="AK12" i="36"/>
  <c r="AJ12" i="36"/>
  <c r="AH12" i="36"/>
  <c r="AI12" i="36"/>
  <c r="AG12" i="36"/>
  <c r="AF12" i="36"/>
  <c r="AD12" i="36"/>
  <c r="AE12" i="36"/>
  <c r="AK11" i="36"/>
  <c r="AJ11" i="36"/>
  <c r="AH11" i="36"/>
  <c r="AI11" i="36"/>
  <c r="AG11" i="36"/>
  <c r="AF11" i="36"/>
  <c r="AD11" i="36"/>
  <c r="AE11" i="36"/>
  <c r="AK10" i="36"/>
  <c r="AJ10" i="36"/>
  <c r="AH10" i="36"/>
  <c r="AI10" i="36"/>
  <c r="AG10" i="36"/>
  <c r="AF10" i="36"/>
  <c r="AD10" i="36"/>
  <c r="AE10" i="36"/>
  <c r="AK9" i="36"/>
  <c r="AK39" i="36"/>
  <c r="AJ9" i="36"/>
  <c r="AH9" i="36"/>
  <c r="AI9" i="36"/>
  <c r="AI39" i="36"/>
  <c r="AG9" i="36"/>
  <c r="AG39" i="36"/>
  <c r="AF9" i="36"/>
  <c r="AD9" i="36"/>
  <c r="AE9" i="36"/>
  <c r="AE39" i="36"/>
  <c r="AK9" i="6"/>
  <c r="AK15" i="6"/>
  <c r="AK16" i="6"/>
  <c r="AK17" i="6"/>
  <c r="AK18" i="6"/>
  <c r="AK19" i="6"/>
  <c r="AI15" i="6"/>
  <c r="AI16" i="6"/>
  <c r="AI17" i="6"/>
  <c r="AI18" i="6"/>
  <c r="AI19" i="6"/>
  <c r="AG15" i="6"/>
  <c r="AG16" i="6"/>
  <c r="AG17" i="6"/>
  <c r="AG18" i="6"/>
  <c r="AG19" i="6"/>
  <c r="AE18" i="6"/>
  <c r="AE19" i="6"/>
  <c r="AI39" i="39"/>
  <c r="AK10" i="6"/>
  <c r="AK11" i="6"/>
  <c r="AK13" i="6"/>
  <c r="AK14" i="6"/>
  <c r="AK22" i="6"/>
  <c r="AI10" i="6"/>
  <c r="AI12" i="6"/>
  <c r="AI13" i="6"/>
  <c r="AI20" i="6"/>
  <c r="AI21" i="6"/>
  <c r="AI9" i="6"/>
  <c r="AG10" i="6"/>
  <c r="AG11" i="6"/>
  <c r="AG12" i="6"/>
  <c r="AG13" i="6"/>
  <c r="AG14" i="6"/>
  <c r="AG20" i="6"/>
  <c r="AG22" i="6"/>
  <c r="AG9" i="6"/>
  <c r="AK12" i="6"/>
  <c r="AK20" i="6"/>
  <c r="AK21" i="6"/>
  <c r="AI11" i="6"/>
  <c r="AI14" i="6"/>
  <c r="AG21" i="6"/>
  <c r="AE12" i="6"/>
  <c r="AE14" i="6"/>
  <c r="AE20" i="6"/>
  <c r="AE21" i="6"/>
  <c r="AE22" i="6"/>
  <c r="AI22" i="6"/>
  <c r="AJ45" i="6"/>
  <c r="AH45" i="6"/>
  <c r="AF45" i="6"/>
  <c r="AK38" i="6"/>
  <c r="AI38" i="6"/>
  <c r="AG38" i="6"/>
  <c r="AE38" i="6"/>
  <c r="AK37" i="6"/>
  <c r="AI37" i="6"/>
  <c r="AG37" i="6"/>
  <c r="AE37" i="6"/>
  <c r="AK36" i="6"/>
  <c r="AI36" i="6"/>
  <c r="AG36" i="6"/>
  <c r="AE36" i="6"/>
  <c r="AK35" i="6"/>
  <c r="AI35" i="6"/>
  <c r="AG35" i="6"/>
  <c r="AE35" i="6"/>
  <c r="AK34" i="6"/>
  <c r="AI34" i="6"/>
  <c r="AG34" i="6"/>
  <c r="AE34" i="6"/>
  <c r="AK33" i="6"/>
  <c r="AI33" i="6"/>
  <c r="AG33" i="6"/>
  <c r="AE33" i="6"/>
  <c r="AK32" i="6"/>
  <c r="AI32" i="6"/>
  <c r="AG32" i="6"/>
  <c r="AE32" i="6"/>
  <c r="AK31" i="6"/>
  <c r="AI31" i="6"/>
  <c r="AG31" i="6"/>
  <c r="AE31" i="6"/>
  <c r="AK30" i="6"/>
  <c r="AI30" i="6"/>
  <c r="AG30" i="6"/>
  <c r="AE30" i="6"/>
  <c r="AK29" i="6"/>
  <c r="AI29" i="6"/>
  <c r="AG29" i="6"/>
  <c r="AE29" i="6"/>
  <c r="AK28" i="6"/>
  <c r="AI28" i="6"/>
  <c r="AG28" i="6"/>
  <c r="AE28" i="6"/>
  <c r="AK27" i="6"/>
  <c r="AI27" i="6"/>
  <c r="AG27" i="6"/>
  <c r="AE27" i="6"/>
  <c r="AK26" i="6"/>
  <c r="AI26" i="6"/>
  <c r="AG26" i="6"/>
  <c r="AE26" i="6"/>
  <c r="AK25" i="6"/>
  <c r="AI25" i="6"/>
  <c r="AG25" i="6"/>
  <c r="AE25" i="6"/>
  <c r="AK24" i="6"/>
  <c r="AI24" i="6"/>
  <c r="AG24" i="6"/>
  <c r="AE24" i="6"/>
  <c r="AK23" i="6"/>
  <c r="AI23" i="6"/>
  <c r="AG23" i="6"/>
  <c r="AE23" i="6"/>
  <c r="AI39" i="6" l="1"/>
  <c r="AK39" i="6"/>
  <c r="AG39" i="6"/>
  <c r="AE39" i="6"/>
</calcChain>
</file>

<file path=xl/sharedStrings.xml><?xml version="1.0" encoding="utf-8"?>
<sst xmlns="http://schemas.openxmlformats.org/spreadsheetml/2006/main" count="909" uniqueCount="110">
  <si>
    <t>Baseline Assessment Categories</t>
  </si>
  <si>
    <t xml:space="preserve">Level of Care Needs </t>
  </si>
  <si>
    <t>Category Number</t>
  </si>
  <si>
    <t>Self-Caring</t>
  </si>
  <si>
    <t>Typically, a person in this care group:</t>
  </si>
  <si>
    <t>1.Is continent</t>
  </si>
  <si>
    <t>2.Does not require assistance to the toilet</t>
  </si>
  <si>
    <t>3. Can feed themselves</t>
  </si>
  <si>
    <t>4. Can wash themselves</t>
  </si>
  <si>
    <t>5. Can walk without assistance, but may use a stick/Zimmer</t>
  </si>
  <si>
    <t xml:space="preserve">This is a baseline assessment, taking into account that everyone living in a residential care home requires a base level of care. If the person you are assessing fluctuates between two categories, select the higher category.                                           </t>
  </si>
  <si>
    <t>6. Can manage own affairs</t>
  </si>
  <si>
    <t>7. Can make needs known.</t>
  </si>
  <si>
    <t>Low</t>
  </si>
  <si>
    <t>1.Is continent, but my have occasional accident</t>
  </si>
  <si>
    <t>2.Can usually manage the toilet but may need supervision</t>
  </si>
  <si>
    <t>4. May need supervision or assistance with washing</t>
  </si>
  <si>
    <t>The ability to further identify and define individual needs will be  completed in the next section</t>
  </si>
  <si>
    <t>5. May need supervision or assistance with dressing</t>
  </si>
  <si>
    <t>6. Can walk without assistance, but may use a stick/Zimmer</t>
  </si>
  <si>
    <t>7. Can manage own affairs with little assistance</t>
  </si>
  <si>
    <t>8. Can make needs known.</t>
  </si>
  <si>
    <t>Medium</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</si>
  <si>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</si>
  <si>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</si>
  <si>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</si>
  <si>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</si>
  <si>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</si>
  <si>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</si>
  <si>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</si>
  <si>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</si>
  <si>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High</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</si>
  <si>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</si>
  <si>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</si>
  <si>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</si>
  <si>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</si>
  <si>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</si>
  <si>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</si>
  <si>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</si>
  <si>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</si>
  <si>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Ref: Rhys Hearn Method (1970)</t>
  </si>
  <si>
    <t>Guidance on the consideration of additional support needs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</si>
  <si>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</si>
  <si>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The time required for additional support needs is recorded in minutes.</t>
  </si>
  <si>
    <t>1:1 hours</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</si>
  <si>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</si>
  <si>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</si>
  <si>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If the 1:1 support covers all of the persons needs during the day, i.e. their support to eat, transfer, respond to behaviour, enter  a category number of "1" for the baseline assessment to ensure their needs at night are also taken into account.</t>
  </si>
  <si>
    <t>Eating/drinking</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</si>
  <si>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</si>
  <si>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 xml:space="preserve">If you have a high proportion of people requiring their food and fluid to be recorded on charts you might want to consider the time required to complete documentation, for example 1 minute per chart. </t>
  </si>
  <si>
    <t>Communication</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</si>
  <si>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</si>
  <si>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Social</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</si>
  <si>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</si>
  <si>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</si>
  <si>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</si>
  <si>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 xml:space="preserve">The requirement for social activity may not necessarily be included in the individual dependency assessment, it may be included in the non direct care tasks </t>
  </si>
  <si>
    <t>Moving &amp; transferring</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</si>
  <si>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</si>
  <si>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Emotional Psychological</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</si>
  <si>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</si>
  <si>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</si>
  <si>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Personal Care</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</si>
  <si>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</si>
  <si>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Behavioural</t>
  </si>
  <si>
    <t xml:space="preserve">Consider whether the person is a risk to themselves or others, whether their behaviour is disruptive and whether immediate intervention is required by a member of staff. Is this level of intervention/support required on a daily basis? </t>
  </si>
  <si>
    <t xml:space="preserve">Medication </t>
  </si>
  <si>
    <t xml:space="preserve">This area would only be included if an individual is receiving support with medication administration. </t>
  </si>
  <si>
    <t>DEPENDENCY TOOL</t>
  </si>
  <si>
    <t xml:space="preserve">Key for additional support needs (minutes) </t>
  </si>
  <si>
    <t>to</t>
  </si>
  <si>
    <t>00/00/2020</t>
  </si>
  <si>
    <t>Residents</t>
  </si>
  <si>
    <t>Baseline Assessment</t>
  </si>
  <si>
    <t xml:space="preserve">Additional support needs </t>
  </si>
  <si>
    <t>Total Mins over 24 hr</t>
  </si>
  <si>
    <t>Actual contact time (hours)</t>
  </si>
  <si>
    <t xml:space="preserve">Early (08.00 - 14.00) </t>
  </si>
  <si>
    <t xml:space="preserve">Contact time per shift </t>
  </si>
  <si>
    <t xml:space="preserve">Late (14.00 - 20.00) </t>
  </si>
  <si>
    <t>Night</t>
  </si>
  <si>
    <t>Contact time per shift</t>
  </si>
  <si>
    <t>1:1 Support</t>
  </si>
  <si>
    <t xml:space="preserve">Social/Activities/Family Contact Support </t>
  </si>
  <si>
    <t>Personal Care (inc bathing &amp; showering)</t>
  </si>
  <si>
    <t>Positive Behaviour Support</t>
  </si>
  <si>
    <t>Medication Support</t>
  </si>
  <si>
    <t>Early</t>
  </si>
  <si>
    <t xml:space="preserve">Late </t>
  </si>
  <si>
    <t>Late</t>
  </si>
  <si>
    <t xml:space="preserve">Early </t>
  </si>
  <si>
    <t>Betty</t>
  </si>
  <si>
    <t>Matt</t>
  </si>
  <si>
    <t xml:space="preserve"> </t>
  </si>
  <si>
    <t>Debbie</t>
  </si>
  <si>
    <t>Helen</t>
  </si>
  <si>
    <t>John</t>
  </si>
  <si>
    <t>Stephanie</t>
  </si>
  <si>
    <t>Sam</t>
  </si>
  <si>
    <t>Peter</t>
  </si>
  <si>
    <t>Mary</t>
  </si>
  <si>
    <t>George</t>
  </si>
  <si>
    <t xml:space="preserve">Total REQ (24hrs) </t>
  </si>
  <si>
    <t xml:space="preserve">Rostered staff hours (not including manager) </t>
  </si>
  <si>
    <t xml:space="preserve">Number of care staff </t>
  </si>
  <si>
    <t>Number of residents</t>
  </si>
  <si>
    <t>Staffing Ratio resident:staff</t>
  </si>
  <si>
    <t>Additional support needs</t>
  </si>
  <si>
    <t>Family/ Friends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</si>
</sst>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7">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2"/>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00FF"/>
        <bgColor indexed="64"/>
      </patternFill>
    </fill>
    <fill>
      <patternFill patternType="solid">
        <fgColor theme="5" tint="0.39997558519241921"/>
        <bgColor indexed="64"/>
      </patternFill>
    </fill>
    <fill>
      <patternFill patternType="solid">
        <fgColor rgb="FFCC66FF"/>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02">
    <xf numFmtId="0" fontId="0" fillId="0" borderId="0" xfId="0"/>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left"/>
    </xf>
    <xf numFmtId="0" fontId="2" fillId="0" borderId="0" xfId="0" applyFont="1" applyAlignment="1">
      <alignment horizontal="left" vertical="top"/>
    </xf>
    <xf numFmtId="2" fontId="2" fillId="0" borderId="0" xfId="0" applyNumberFormat="1" applyFont="1" applyAlignment="1">
      <alignment horizontal="left" vertical="top"/>
    </xf>
    <xf numFmtId="0" fontId="3" fillId="2" borderId="3" xfId="0" applyFont="1" applyFill="1" applyBorder="1" applyAlignment="1">
      <alignment horizontal="center" vertical="top"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3" fillId="2" borderId="10" xfId="0" applyFont="1" applyFill="1" applyBorder="1" applyAlignment="1">
      <alignment horizontal="center" vertical="top" wrapText="1"/>
    </xf>
    <xf numFmtId="0" fontId="3" fillId="5" borderId="8" xfId="0" applyFont="1" applyFill="1" applyBorder="1" applyAlignment="1">
      <alignment horizontal="center" vertical="top"/>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4" borderId="8" xfId="0" applyFont="1" applyFill="1" applyBorder="1" applyAlignment="1">
      <alignment horizontal="center" vertical="top"/>
    </xf>
    <xf numFmtId="0" fontId="7" fillId="0" borderId="0" xfId="0" applyFont="1" applyAlignment="1">
      <alignment horizontal="left" vertical="top"/>
    </xf>
    <xf numFmtId="0" fontId="7" fillId="0" borderId="1" xfId="0" applyFont="1" applyBorder="1"/>
    <xf numFmtId="0" fontId="7" fillId="0" borderId="3" xfId="0" applyFont="1" applyBorder="1"/>
    <xf numFmtId="0" fontId="2" fillId="0" borderId="4" xfId="0" applyFont="1" applyBorder="1" applyAlignment="1">
      <alignment horizontal="center" vertical="center"/>
    </xf>
    <xf numFmtId="0" fontId="8" fillId="6" borderId="0" xfId="0" applyFont="1" applyFill="1"/>
    <xf numFmtId="0" fontId="2" fillId="0" borderId="38" xfId="0" applyFont="1" applyBorder="1" applyAlignment="1">
      <alignment horizontal="center" vertical="center"/>
    </xf>
    <xf numFmtId="0" fontId="0" fillId="6" borderId="40" xfId="0" applyFill="1" applyBorder="1"/>
    <xf numFmtId="0" fontId="2" fillId="0" borderId="41" xfId="0" applyFont="1" applyBorder="1" applyAlignment="1">
      <alignment horizontal="center" vertical="center"/>
    </xf>
    <xf numFmtId="0" fontId="2" fillId="0" borderId="2"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center" vertical="center"/>
    </xf>
    <xf numFmtId="0" fontId="2" fillId="0" borderId="43" xfId="0" applyFont="1" applyBorder="1" applyAlignment="1">
      <alignment horizontal="center" vertical="center"/>
    </xf>
    <xf numFmtId="2" fontId="2" fillId="0" borderId="18" xfId="0" applyNumberFormat="1" applyFont="1" applyBorder="1" applyAlignment="1">
      <alignment horizontal="center" vertical="top"/>
    </xf>
    <xf numFmtId="0" fontId="2" fillId="6" borderId="5" xfId="0" applyFont="1" applyFill="1" applyBorder="1" applyAlignment="1">
      <alignment horizontal="center"/>
    </xf>
    <xf numFmtId="2" fontId="2" fillId="0" borderId="5" xfId="0" applyNumberFormat="1" applyFont="1" applyBorder="1" applyAlignment="1">
      <alignment horizontal="center"/>
    </xf>
    <xf numFmtId="0" fontId="2" fillId="6" borderId="1" xfId="0" applyFont="1" applyFill="1" applyBorder="1" applyAlignment="1">
      <alignment horizontal="center"/>
    </xf>
    <xf numFmtId="0" fontId="2" fillId="6" borderId="4" xfId="0" applyFont="1" applyFill="1" applyBorder="1" applyAlignment="1">
      <alignment horizontal="center"/>
    </xf>
    <xf numFmtId="2" fontId="2" fillId="0" borderId="42" xfId="0" applyNumberFormat="1" applyFont="1" applyBorder="1" applyAlignment="1">
      <alignment horizontal="center" vertical="top"/>
    </xf>
    <xf numFmtId="2" fontId="2" fillId="0" borderId="7" xfId="0" applyNumberFormat="1" applyFont="1" applyBorder="1" applyAlignment="1">
      <alignment horizontal="center"/>
    </xf>
    <xf numFmtId="2" fontId="2" fillId="0" borderId="23" xfId="0" applyNumberFormat="1" applyFont="1" applyBorder="1" applyAlignment="1">
      <alignment horizontal="center" vertical="top"/>
    </xf>
    <xf numFmtId="0" fontId="3" fillId="2" borderId="25" xfId="0" applyFont="1" applyFill="1" applyBorder="1" applyAlignment="1">
      <alignment horizontal="center" vertical="top" wrapText="1"/>
    </xf>
    <xf numFmtId="0" fontId="6" fillId="6" borderId="4" xfId="0" applyFont="1" applyFill="1" applyBorder="1"/>
    <xf numFmtId="0" fontId="6" fillId="6" borderId="18" xfId="0" applyFont="1" applyFill="1" applyBorder="1" applyAlignment="1">
      <alignment horizontal="left"/>
    </xf>
    <xf numFmtId="0" fontId="6" fillId="6" borderId="18" xfId="0" applyFont="1" applyFill="1" applyBorder="1"/>
    <xf numFmtId="0" fontId="9" fillId="6" borderId="18"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2" fillId="0" borderId="0" xfId="0" applyFont="1" applyAlignment="1">
      <alignment horizontal="center" vertical="center"/>
    </xf>
    <xf numFmtId="0" fontId="0" fillId="0" borderId="0" xfId="0" applyAlignment="1">
      <alignment horizontal="center"/>
    </xf>
    <xf numFmtId="0" fontId="7" fillId="0" borderId="0" xfId="0" applyFont="1"/>
    <xf numFmtId="0" fontId="0" fillId="0" borderId="1" xfId="0" applyBorder="1" applyAlignment="1">
      <alignment horizontal="center"/>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14" borderId="39"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Alignment="1">
      <alignment horizontal="center" vertical="center"/>
    </xf>
    <xf numFmtId="0" fontId="12" fillId="0" borderId="48" xfId="0" applyFont="1" applyBorder="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15" fillId="15" borderId="0" xfId="0" applyFont="1" applyFill="1" applyAlignment="1">
      <alignment horizontal="center" vertical="center"/>
    </xf>
    <xf numFmtId="2" fontId="12" fillId="4" borderId="37" xfId="0" applyNumberFormat="1" applyFont="1" applyFill="1" applyBorder="1" applyAlignment="1">
      <alignment horizontal="center" vertical="center"/>
    </xf>
    <xf numFmtId="0" fontId="12" fillId="0" borderId="0" xfId="0" applyFont="1" applyAlignment="1">
      <alignment horizontal="center" vertical="center"/>
    </xf>
    <xf numFmtId="2" fontId="14" fillId="13" borderId="50" xfId="0" applyNumberFormat="1" applyFont="1" applyFill="1" applyBorder="1" applyAlignment="1">
      <alignment horizontal="center" vertical="center"/>
    </xf>
    <xf numFmtId="0" fontId="15" fillId="12" borderId="34" xfId="0" applyFont="1" applyFill="1" applyBorder="1" applyAlignment="1">
      <alignment horizontal="center" vertical="center"/>
    </xf>
    <xf numFmtId="0" fontId="15" fillId="12" borderId="36" xfId="0" applyFont="1" applyFill="1" applyBorder="1" applyAlignment="1">
      <alignment horizontal="center" vertical="center"/>
    </xf>
    <xf numFmtId="0" fontId="15" fillId="12" borderId="35" xfId="0" applyFont="1" applyFill="1" applyBorder="1" applyAlignment="1">
      <alignment horizontal="center" vertical="center"/>
    </xf>
    <xf numFmtId="0" fontId="0" fillId="0" borderId="53" xfId="0" applyBorder="1"/>
    <xf numFmtId="0" fontId="0" fillId="0" borderId="54" xfId="0" applyBorder="1"/>
    <xf numFmtId="0" fontId="2" fillId="0" borderId="9" xfId="0" applyFont="1" applyBorder="1" applyAlignment="1">
      <alignment horizontal="center" vertical="center"/>
    </xf>
    <xf numFmtId="0" fontId="7" fillId="0" borderId="9" xfId="0" applyFont="1" applyBorder="1"/>
    <xf numFmtId="0" fontId="0" fillId="0" borderId="9" xfId="0" applyBorder="1" applyAlignment="1">
      <alignment horizontal="center"/>
    </xf>
    <xf numFmtId="0" fontId="0" fillId="0" borderId="53" xfId="0" applyBorder="1" applyAlignment="1">
      <alignment vertical="center"/>
    </xf>
    <xf numFmtId="0" fontId="0" fillId="0" borderId="13" xfId="0" applyBorder="1" applyAlignment="1">
      <alignment vertical="center" wrapText="1"/>
    </xf>
    <xf numFmtId="0" fontId="0" fillId="0" borderId="49" xfId="0" applyBorder="1" applyAlignment="1">
      <alignment wrapText="1"/>
    </xf>
    <xf numFmtId="0" fontId="0" fillId="0" borderId="27" xfId="0" applyBorder="1" applyAlignment="1">
      <alignmen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3" fillId="4" borderId="3" xfId="0" applyFont="1" applyFill="1" applyBorder="1" applyAlignment="1">
      <alignment horizontal="center" vertical="top"/>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7" fillId="11" borderId="32"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55" xfId="0" applyFont="1" applyFill="1" applyBorder="1" applyAlignment="1">
      <alignment horizontal="center" vertical="center"/>
    </xf>
    <xf numFmtId="2" fontId="7" fillId="11" borderId="32" xfId="0" applyNumberFormat="1" applyFont="1" applyFill="1" applyBorder="1" applyAlignment="1">
      <alignment horizontal="center" vertical="center"/>
    </xf>
    <xf numFmtId="2" fontId="7" fillId="11" borderId="19" xfId="0" applyNumberFormat="1" applyFont="1" applyFill="1" applyBorder="1" applyAlignment="1">
      <alignment horizontal="center" vertical="center"/>
    </xf>
    <xf numFmtId="2" fontId="7" fillId="11" borderId="55" xfId="0" applyNumberFormat="1" applyFont="1" applyFill="1" applyBorder="1" applyAlignment="1">
      <alignment horizontal="center" vertical="center"/>
    </xf>
    <xf numFmtId="0" fontId="8" fillId="0" borderId="51" xfId="0" applyFont="1" applyBorder="1" applyAlignment="1">
      <alignment horizontal="center" vertical="center"/>
    </xf>
    <xf numFmtId="0" fontId="0" fillId="0" borderId="51" xfId="0" applyBorder="1" applyAlignment="1">
      <alignment horizontal="center" vertical="center"/>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7" fillId="11" borderId="57"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1" xfId="0" applyFont="1" applyFill="1" applyBorder="1" applyAlignment="1">
      <alignment horizontal="center" vertical="center"/>
    </xf>
    <xf numFmtId="0" fontId="16" fillId="11" borderId="5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1" xfId="0" applyFont="1" applyFill="1" applyBorder="1" applyAlignment="1">
      <alignment horizontal="center" vertical="center"/>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0" fillId="0" borderId="33" xfId="0" applyBorder="1" applyAlignment="1">
      <alignment vertical="center" wrapText="1"/>
    </xf>
    <xf numFmtId="0" fontId="0" fillId="0" borderId="20" xfId="0" applyBorder="1" applyAlignment="1">
      <alignment vertical="center" wrapText="1"/>
    </xf>
    <xf numFmtId="0" fontId="6" fillId="11" borderId="57"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1"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20" xfId="0" applyFont="1" applyBorder="1" applyAlignment="1">
      <alignment horizontal="left" vertical="center" wrapText="1"/>
    </xf>
    <xf numFmtId="0" fontId="10" fillId="0" borderId="56" xfId="0" applyFont="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0" xfId="0" applyFont="1" applyAlignment="1">
      <alignment horizontal="center" vertical="center"/>
    </xf>
    <xf numFmtId="0" fontId="3" fillId="0" borderId="27" xfId="0" applyFont="1" applyBorder="1" applyAlignment="1">
      <alignment horizontal="center" vertical="center"/>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3" borderId="7" xfId="0" applyFont="1" applyFill="1" applyBorder="1" applyAlignment="1">
      <alignment horizontal="center" vertical="top"/>
    </xf>
    <xf numFmtId="0" fontId="3" fillId="3" borderId="10" xfId="0" applyFont="1" applyFill="1" applyBorder="1" applyAlignment="1">
      <alignment horizontal="center" vertical="top"/>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3" fillId="2" borderId="38"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29" xfId="0" applyFont="1" applyFill="1" applyBorder="1" applyAlignment="1">
      <alignment horizontal="center" vertical="center" wrapText="1"/>
    </xf>
    <xf numFmtId="2" fontId="3" fillId="2" borderId="59" xfId="0" applyNumberFormat="1" applyFont="1" applyFill="1" applyBorder="1" applyAlignment="1">
      <alignment horizontal="center" vertical="center" wrapText="1"/>
    </xf>
    <xf numFmtId="2" fontId="3" fillId="2" borderId="60" xfId="0" applyNumberFormat="1" applyFont="1" applyFill="1" applyBorder="1" applyAlignment="1">
      <alignment horizontal="center" vertical="center" wrapText="1"/>
    </xf>
    <xf numFmtId="2" fontId="3" fillId="2" borderId="29" xfId="0" applyNumberFormat="1" applyFont="1" applyFill="1" applyBorder="1" applyAlignment="1">
      <alignment horizontal="center" vertical="center" wrapText="1"/>
    </xf>
    <xf numFmtId="0" fontId="3" fillId="3" borderId="41" xfId="0" applyFont="1" applyFill="1" applyBorder="1" applyAlignment="1">
      <alignment horizontal="center" vertical="top" wrapText="1"/>
    </xf>
    <xf numFmtId="0" fontId="3" fillId="3" borderId="15" xfId="0" applyFont="1" applyFill="1" applyBorder="1" applyAlignment="1">
      <alignment horizontal="center" vertical="top" wrapText="1"/>
    </xf>
  </cellXfs>
  <cellStyles count="1">
    <cellStyle name="Normal" xfId="0" builtinId="0"/>
  </cellStyles>
  <dxfs count="444">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s>
  <tableStyles count="0" defaultTableStyle="TableStyleMedium2" defaultPivotStyle="PivotStyleLight16"/>
  <colors>
    <mruColors>
      <color rgb="FFCC66FF"/>
      <color rgb="FFFFCC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zoomScale="85" workbookViewId="0">
      <selection activeCell="D5" sqref="D5"/>
    </sheetView>
  </sheetViews>
  <sheetFormatPr defaultRowHeight="15"/>
  <cols>
    <col min="3" max="3" width="22.140625" customWidth="1"/>
    <col min="4" max="4" width="65.85546875" bestFit="1" customWidth="1"/>
    <col min="5" max="5" width="18" customWidth="1"/>
    <col min="7" max="8" width="0" hidden="1" customWidth="1"/>
  </cols>
  <sheetData>
    <row r="2" spans="3:13" ht="21">
      <c r="C2" s="112" t="s">
        <v>0</v>
      </c>
      <c r="D2" s="113"/>
      <c r="E2" s="113"/>
    </row>
    <row r="4" spans="3:13" ht="27.75" customHeight="1">
      <c r="C4" s="80" t="s">
        <v>1</v>
      </c>
      <c r="D4" s="52"/>
      <c r="E4" s="80" t="s">
        <v>2</v>
      </c>
    </row>
    <row r="5" spans="3:13">
      <c r="C5" s="121" t="s">
        <v>3</v>
      </c>
      <c r="D5" s="58" t="s">
        <v>4</v>
      </c>
      <c r="E5" s="115">
        <v>1</v>
      </c>
    </row>
    <row r="6" spans="3:13">
      <c r="C6" s="121"/>
      <c r="D6" s="53" t="s">
        <v>5</v>
      </c>
      <c r="E6" s="115"/>
    </row>
    <row r="7" spans="3:13">
      <c r="C7" s="121"/>
      <c r="D7" s="53" t="s">
        <v>6</v>
      </c>
      <c r="E7" s="115"/>
    </row>
    <row r="8" spans="3:13">
      <c r="C8" s="121"/>
      <c r="D8" s="53" t="s">
        <v>7</v>
      </c>
      <c r="E8" s="115"/>
    </row>
    <row r="9" spans="3:13">
      <c r="C9" s="121"/>
      <c r="D9" s="53" t="s">
        <v>8</v>
      </c>
      <c r="E9" s="115"/>
    </row>
    <row r="10" spans="3:13">
      <c r="C10" s="121"/>
      <c r="D10" s="53" t="s">
        <v>9</v>
      </c>
      <c r="E10" s="115"/>
      <c r="I10" s="119" t="s">
        <v>10</v>
      </c>
      <c r="J10" s="119"/>
      <c r="K10" s="119"/>
      <c r="L10" s="119"/>
      <c r="M10" s="119"/>
    </row>
    <row r="11" spans="3:13">
      <c r="C11" s="121"/>
      <c r="D11" s="53" t="s">
        <v>11</v>
      </c>
      <c r="E11" s="115"/>
      <c r="I11" s="119"/>
      <c r="J11" s="119"/>
      <c r="K11" s="119"/>
      <c r="L11" s="119"/>
      <c r="M11" s="119"/>
    </row>
    <row r="12" spans="3:13">
      <c r="C12" s="121"/>
      <c r="D12" s="53" t="s">
        <v>12</v>
      </c>
      <c r="E12" s="115"/>
      <c r="I12" s="119"/>
      <c r="J12" s="119"/>
      <c r="K12" s="119"/>
      <c r="L12" s="119"/>
      <c r="M12" s="119"/>
    </row>
    <row r="13" spans="3:13">
      <c r="C13" s="122" t="s">
        <v>13</v>
      </c>
      <c r="D13" s="59" t="s">
        <v>4</v>
      </c>
      <c r="E13" s="116">
        <v>2</v>
      </c>
      <c r="I13" s="119"/>
      <c r="J13" s="119"/>
      <c r="K13" s="119"/>
      <c r="L13" s="119"/>
      <c r="M13" s="119"/>
    </row>
    <row r="14" spans="3:13">
      <c r="C14" s="122"/>
      <c r="D14" s="56" t="s">
        <v>14</v>
      </c>
      <c r="E14" s="116"/>
      <c r="I14" s="119"/>
      <c r="J14" s="119"/>
      <c r="K14" s="119"/>
      <c r="L14" s="119"/>
      <c r="M14" s="119"/>
    </row>
    <row r="15" spans="3:13">
      <c r="C15" s="122"/>
      <c r="D15" s="56" t="s">
        <v>15</v>
      </c>
      <c r="E15" s="116"/>
      <c r="G15">
        <v>1</v>
      </c>
      <c r="I15" s="119"/>
      <c r="J15" s="119"/>
      <c r="K15" s="119"/>
      <c r="L15" s="119"/>
      <c r="M15" s="119"/>
    </row>
    <row r="16" spans="3:13">
      <c r="C16" s="122"/>
      <c r="D16" s="56" t="s">
        <v>7</v>
      </c>
      <c r="E16" s="116"/>
      <c r="G16">
        <v>2</v>
      </c>
      <c r="I16" s="119"/>
      <c r="J16" s="119"/>
      <c r="K16" s="119"/>
      <c r="L16" s="119"/>
      <c r="M16" s="119"/>
    </row>
    <row r="17" spans="3:13" ht="15.75" customHeight="1">
      <c r="C17" s="122"/>
      <c r="D17" s="56" t="s">
        <v>16</v>
      </c>
      <c r="E17" s="116"/>
      <c r="G17">
        <v>3</v>
      </c>
      <c r="I17" s="120" t="s">
        <v>17</v>
      </c>
      <c r="J17" s="120"/>
      <c r="K17" s="120"/>
      <c r="L17" s="120"/>
      <c r="M17" s="120"/>
    </row>
    <row r="18" spans="3:13">
      <c r="C18" s="122"/>
      <c r="D18" s="56" t="s">
        <v>18</v>
      </c>
      <c r="E18" s="116"/>
      <c r="G18">
        <v>4</v>
      </c>
      <c r="I18" s="120"/>
      <c r="J18" s="120"/>
      <c r="K18" s="120"/>
      <c r="L18" s="120"/>
      <c r="M18" s="120"/>
    </row>
    <row r="19" spans="3:13">
      <c r="C19" s="122"/>
      <c r="D19" s="56" t="s">
        <v>19</v>
      </c>
      <c r="E19" s="116"/>
      <c r="I19" s="79"/>
      <c r="J19" s="79"/>
      <c r="K19" s="79"/>
      <c r="L19" s="79"/>
      <c r="M19" s="79"/>
    </row>
    <row r="20" spans="3:13">
      <c r="C20" s="122"/>
      <c r="D20" s="56" t="s">
        <v>20</v>
      </c>
      <c r="E20" s="116"/>
    </row>
    <row r="21" spans="3:13">
      <c r="C21" s="122"/>
      <c r="D21" s="56" t="s">
        <v>21</v>
      </c>
      <c r="E21" s="116"/>
    </row>
    <row r="22" spans="3:13">
      <c r="C22" s="123" t="s">
        <v>22</v>
      </c>
      <c r="D22" s="60" t="s">
        <v>4</v>
      </c>
      <c r="E22" s="117">
        <v>3</v>
      </c>
    </row>
    <row r="23" spans="3:13">
      <c r="C23" s="123"/>
      <c r="D23" s="54" t="s">
        <v>23</v>
      </c>
      <c r="E23" s="117"/>
    </row>
    <row r="24" spans="3:13">
      <c r="C24" s="123"/>
      <c r="D24" s="54" t="s">
        <v>24</v>
      </c>
      <c r="E24" s="117"/>
    </row>
    <row r="25" spans="3:13">
      <c r="C25" s="123"/>
      <c r="D25" s="54" t="s">
        <v>25</v>
      </c>
      <c r="E25" s="117"/>
    </row>
    <row r="26" spans="3:13">
      <c r="C26" s="123"/>
      <c r="D26" s="54" t="s">
        <v>26</v>
      </c>
      <c r="E26" s="117"/>
    </row>
    <row r="27" spans="3:13">
      <c r="C27" s="123"/>
      <c r="D27" s="54" t="s">
        <v>27</v>
      </c>
      <c r="E27" s="117"/>
    </row>
    <row r="28" spans="3:13">
      <c r="C28" s="123"/>
      <c r="D28" s="54" t="s">
        <v>28</v>
      </c>
      <c r="E28" s="117"/>
    </row>
    <row r="29" spans="3:13">
      <c r="C29" s="123"/>
      <c r="D29" s="54" t="s">
        <v>29</v>
      </c>
      <c r="E29" s="117"/>
    </row>
    <row r="30" spans="3:13">
      <c r="C30" s="123"/>
      <c r="D30" s="54" t="s">
        <v>30</v>
      </c>
      <c r="E30" s="117"/>
    </row>
    <row r="31" spans="3:13">
      <c r="C31" s="114" t="s">
        <v>31</v>
      </c>
      <c r="D31" s="61" t="s">
        <v>4</v>
      </c>
      <c r="E31" s="118">
        <v>4</v>
      </c>
    </row>
    <row r="32" spans="3:13">
      <c r="C32" s="114"/>
      <c r="D32" s="55" t="s">
        <v>32</v>
      </c>
      <c r="E32" s="118"/>
    </row>
    <row r="33" spans="3:5">
      <c r="C33" s="114"/>
      <c r="D33" s="55" t="s">
        <v>33</v>
      </c>
      <c r="E33" s="118"/>
    </row>
    <row r="34" spans="3:5">
      <c r="C34" s="114"/>
      <c r="D34" s="55" t="s">
        <v>34</v>
      </c>
      <c r="E34" s="118"/>
    </row>
    <row r="35" spans="3:5">
      <c r="C35" s="114"/>
      <c r="D35" s="55" t="s">
        <v>35</v>
      </c>
      <c r="E35" s="118"/>
    </row>
    <row r="36" spans="3:5">
      <c r="C36" s="114"/>
      <c r="D36" s="55" t="s">
        <v>36</v>
      </c>
      <c r="E36" s="118"/>
    </row>
    <row r="37" spans="3:5">
      <c r="C37" s="114"/>
      <c r="D37" s="55" t="s">
        <v>37</v>
      </c>
      <c r="E37" s="118"/>
    </row>
    <row r="38" spans="3:5">
      <c r="C38" s="114"/>
      <c r="D38" s="55" t="s">
        <v>38</v>
      </c>
      <c r="E38" s="118"/>
    </row>
    <row r="39" spans="3:5">
      <c r="C39" s="114"/>
      <c r="D39" s="55" t="s">
        <v>39</v>
      </c>
      <c r="E39" s="118"/>
    </row>
    <row r="41" spans="3:5">
      <c r="D41" s="57" t="s">
        <v>40</v>
      </c>
    </row>
    <row r="44" spans="3:5">
      <c r="D44" s="57"/>
    </row>
  </sheetData>
  <mergeCells count="11">
    <mergeCell ref="I10:M16"/>
    <mergeCell ref="I17:M18"/>
    <mergeCell ref="C5:C12"/>
    <mergeCell ref="C13:C21"/>
    <mergeCell ref="C22:C30"/>
    <mergeCell ref="C2:E2"/>
    <mergeCell ref="C31:C39"/>
    <mergeCell ref="E5:E12"/>
    <mergeCell ref="E13:E21"/>
    <mergeCell ref="E22:E30"/>
    <mergeCell ref="E31:E3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4"/>
  <sheetViews>
    <sheetView zoomScale="50" zoomScaleNormal="50" workbookViewId="0">
      <selection activeCell="W29" sqref="W29"/>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ustomHeight="1">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8.75">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200" t="s">
        <v>78</v>
      </c>
      <c r="AG6" s="183" t="s">
        <v>79</v>
      </c>
      <c r="AH6" s="185" t="s">
        <v>80</v>
      </c>
      <c r="AI6" s="185" t="s">
        <v>79</v>
      </c>
      <c r="AJ6" s="173" t="s">
        <v>81</v>
      </c>
      <c r="AK6" s="175" t="s">
        <v>82</v>
      </c>
      <c r="AP6" s="7"/>
      <c r="AQ6" s="2"/>
      <c r="AR6" s="2"/>
      <c r="AS6" s="2"/>
      <c r="AT6" s="2"/>
    </row>
    <row r="7" spans="1:46" ht="75" customHeight="1">
      <c r="A7" s="155"/>
      <c r="B7" s="152"/>
      <c r="C7" s="197" t="s">
        <v>83</v>
      </c>
      <c r="D7" s="198"/>
      <c r="E7" s="199"/>
      <c r="F7" s="194" t="s">
        <v>48</v>
      </c>
      <c r="G7" s="195"/>
      <c r="H7" s="196"/>
      <c r="I7" s="194" t="s">
        <v>51</v>
      </c>
      <c r="J7" s="195"/>
      <c r="K7" s="196"/>
      <c r="L7" s="194" t="s">
        <v>84</v>
      </c>
      <c r="M7" s="195"/>
      <c r="N7" s="196"/>
      <c r="O7" s="194" t="s">
        <v>58</v>
      </c>
      <c r="P7" s="195"/>
      <c r="Q7" s="196"/>
      <c r="R7" s="191" t="s">
        <v>60</v>
      </c>
      <c r="S7" s="192"/>
      <c r="T7" s="193"/>
      <c r="U7" s="191" t="s">
        <v>85</v>
      </c>
      <c r="V7" s="192"/>
      <c r="W7" s="193"/>
      <c r="X7" s="191" t="s">
        <v>86</v>
      </c>
      <c r="Y7" s="192"/>
      <c r="Z7" s="193"/>
      <c r="AA7" s="191" t="s">
        <v>87</v>
      </c>
      <c r="AB7" s="192"/>
      <c r="AC7" s="193"/>
      <c r="AD7" s="178"/>
      <c r="AE7" s="180"/>
      <c r="AF7" s="201"/>
      <c r="AG7" s="184"/>
      <c r="AH7" s="186"/>
      <c r="AI7" s="186"/>
      <c r="AJ7" s="174"/>
      <c r="AK7" s="176"/>
      <c r="AP7" s="7"/>
      <c r="AQ7" s="2"/>
      <c r="AR7" s="2"/>
      <c r="AS7" s="2"/>
      <c r="AT7" s="2"/>
    </row>
    <row r="8" spans="1:46" ht="18.75">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38" si="6">SUM(C11:AC11)+(B11*60)</f>
        <v>0</v>
      </c>
      <c r="AE11" s="39">
        <f t="shared" ref="AE11:AE38"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8.75">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184" priority="35" operator="between">
      <formula>6</formula>
      <formula>10</formula>
    </cfRule>
    <cfRule type="cellIs" dxfId="183" priority="36" operator="greaterThanOrEqual">
      <formula>11</formula>
    </cfRule>
    <cfRule type="cellIs" dxfId="182" priority="37" operator="lessThanOrEqual">
      <formula>5</formula>
    </cfRule>
  </conditionalFormatting>
  <conditionalFormatting sqref="AD9:AD38">
    <cfRule type="cellIs" dxfId="181" priority="32" operator="between">
      <formula>811</formula>
      <formula>1620</formula>
    </cfRule>
    <cfRule type="cellIs" dxfId="180" priority="33" operator="lessThanOrEqual">
      <formula>810</formula>
    </cfRule>
    <cfRule type="cellIs" dxfId="179" priority="34" operator="between">
      <formula>1620</formula>
      <formula>2430</formula>
    </cfRule>
  </conditionalFormatting>
  <conditionalFormatting sqref="AF9:AF38 AJ9:AJ38 AH9:AH38">
    <cfRule type="cellIs" dxfId="178" priority="29" operator="between">
      <formula>541</formula>
      <formula>810</formula>
    </cfRule>
    <cfRule type="cellIs" dxfId="177" priority="30" operator="between">
      <formula>271</formula>
      <formula>540</formula>
    </cfRule>
    <cfRule type="cellIs" dxfId="176" priority="31" operator="lessThanOrEqual">
      <formula>270</formula>
    </cfRule>
  </conditionalFormatting>
  <conditionalFormatting sqref="B9:B38">
    <cfRule type="cellIs" dxfId="175" priority="25" operator="equal">
      <formula>4</formula>
    </cfRule>
    <cfRule type="cellIs" dxfId="174" priority="26" operator="equal">
      <formula>3</formula>
    </cfRule>
    <cfRule type="cellIs" dxfId="173" priority="27" operator="equal">
      <formula>2</formula>
    </cfRule>
    <cfRule type="cellIs" dxfId="172" priority="28" operator="equal">
      <formula>1</formula>
    </cfRule>
  </conditionalFormatting>
  <conditionalFormatting sqref="O9:Q38">
    <cfRule type="cellIs" dxfId="171" priority="22" operator="between">
      <formula>6</formula>
      <formula>10</formula>
    </cfRule>
    <cfRule type="cellIs" dxfId="170" priority="23" operator="greaterThanOrEqual">
      <formula>11</formula>
    </cfRule>
    <cfRule type="cellIs" dxfId="169" priority="24" operator="lessThanOrEqual">
      <formula>5</formula>
    </cfRule>
  </conditionalFormatting>
  <conditionalFormatting sqref="I9:K38">
    <cfRule type="cellIs" dxfId="168" priority="19" operator="between">
      <formula>6</formula>
      <formula>10</formula>
    </cfRule>
    <cfRule type="cellIs" dxfId="167" priority="20" operator="greaterThanOrEqual">
      <formula>11</formula>
    </cfRule>
    <cfRule type="cellIs" dxfId="166" priority="21" operator="lessThanOrEqual">
      <formula>5</formula>
    </cfRule>
  </conditionalFormatting>
  <conditionalFormatting sqref="L9:N38">
    <cfRule type="cellIs" dxfId="165" priority="16" operator="between">
      <formula>6</formula>
      <formula>10</formula>
    </cfRule>
    <cfRule type="cellIs" dxfId="164" priority="17" operator="greaterThanOrEqual">
      <formula>11</formula>
    </cfRule>
    <cfRule type="cellIs" dxfId="163" priority="18" operator="lessThanOrEqual">
      <formula>5</formula>
    </cfRule>
  </conditionalFormatting>
  <conditionalFormatting sqref="L3:L4">
    <cfRule type="cellIs" dxfId="162" priority="13" operator="between">
      <formula>6</formula>
      <formula>10</formula>
    </cfRule>
    <cfRule type="cellIs" dxfId="161" priority="13" operator="greaterThanOrEqual">
      <formula>11</formula>
    </cfRule>
    <cfRule type="cellIs" dxfId="160" priority="13" operator="lessThanOrEqual">
      <formula>5</formula>
    </cfRule>
  </conditionalFormatting>
  <conditionalFormatting sqref="I2">
    <cfRule type="cellIs" dxfId="159" priority="13" operator="between">
      <formula>6</formula>
      <formula>10</formula>
    </cfRule>
    <cfRule type="cellIs" dxfId="158" priority="14" operator="greaterThanOrEqual">
      <formula>11</formula>
    </cfRule>
    <cfRule type="cellIs" dxfId="157" priority="15" operator="lessThanOrEqual">
      <formula>5</formula>
    </cfRule>
  </conditionalFormatting>
  <conditionalFormatting sqref="I3:I4">
    <cfRule type="cellIs" dxfId="156" priority="10" operator="between">
      <formula>6</formula>
      <formula>10</formula>
    </cfRule>
    <cfRule type="cellIs" dxfId="155" priority="11" operator="greaterThanOrEqual">
      <formula>11</formula>
    </cfRule>
    <cfRule type="cellIs" dxfId="154" priority="12" operator="lessThanOrEqual">
      <formula>5</formula>
    </cfRule>
  </conditionalFormatting>
  <conditionalFormatting sqref="J2:J4">
    <cfRule type="cellIs" dxfId="153" priority="7" operator="between">
      <formula>6</formula>
      <formula>10</formula>
    </cfRule>
    <cfRule type="cellIs" dxfId="152" priority="8" operator="greaterThanOrEqual">
      <formula>11</formula>
    </cfRule>
    <cfRule type="cellIs" dxfId="151" priority="9" operator="lessThanOrEqual">
      <formula>5</formula>
    </cfRule>
  </conditionalFormatting>
  <conditionalFormatting sqref="L2">
    <cfRule type="cellIs" dxfId="150" priority="4" operator="between">
      <formula>6</formula>
      <formula>10</formula>
    </cfRule>
    <cfRule type="cellIs" dxfId="149" priority="5" operator="greaterThanOrEqual">
      <formula>11</formula>
    </cfRule>
    <cfRule type="cellIs" dxfId="148"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3D0DB72-022F-4697-9FC3-3C0AC78C3729}">
          <x14:formula1>
            <xm:f>'Baseline Assessment Info'!$G$15:$G$18</xm:f>
          </x14:formula1>
          <xm:sqref>B9:B38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4"/>
  <sheetViews>
    <sheetView zoomScale="50" zoomScaleNormal="50" workbookViewId="0">
      <selection activeCell="AG48" sqref="AG48"/>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9.5" thickBot="1">
      <c r="I5" s="99"/>
      <c r="J5" s="98"/>
      <c r="K5" s="100"/>
      <c r="L5" s="98"/>
      <c r="AD5" s="2"/>
      <c r="AE5" s="2"/>
      <c r="AF5" s="2"/>
      <c r="AG5" s="2"/>
      <c r="AH5" s="2"/>
      <c r="AI5" s="2"/>
      <c r="AJ5" s="2"/>
      <c r="AK5" s="2"/>
    </row>
    <row r="6" spans="1:46" ht="31.35" customHeight="1">
      <c r="A6" s="154" t="s">
        <v>73</v>
      </c>
      <c r="B6" s="151" t="s">
        <v>74</v>
      </c>
      <c r="C6" s="160" t="s">
        <v>108</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7" t="s">
        <v>88</v>
      </c>
      <c r="AG6" s="183" t="s">
        <v>79</v>
      </c>
      <c r="AH6" s="189" t="s">
        <v>90</v>
      </c>
      <c r="AI6" s="185" t="s">
        <v>79</v>
      </c>
      <c r="AJ6" s="173" t="s">
        <v>81</v>
      </c>
      <c r="AK6" s="175" t="s">
        <v>82</v>
      </c>
      <c r="AP6" s="7"/>
      <c r="AQ6" s="2"/>
      <c r="AR6" s="2"/>
      <c r="AS6" s="2"/>
      <c r="AT6" s="2"/>
    </row>
    <row r="7" spans="1:46" ht="36" customHeight="1" thickBot="1">
      <c r="A7" s="155"/>
      <c r="B7" s="152"/>
      <c r="C7" s="157" t="s">
        <v>83</v>
      </c>
      <c r="D7" s="158"/>
      <c r="E7" s="159"/>
      <c r="F7" s="163" t="s">
        <v>48</v>
      </c>
      <c r="G7" s="164"/>
      <c r="H7" s="165"/>
      <c r="I7" s="163" t="s">
        <v>51</v>
      </c>
      <c r="J7" s="164"/>
      <c r="K7" s="165"/>
      <c r="L7" s="163" t="s">
        <v>53</v>
      </c>
      <c r="M7" s="164"/>
      <c r="N7" s="165"/>
      <c r="O7" s="163" t="s">
        <v>58</v>
      </c>
      <c r="P7" s="164"/>
      <c r="Q7" s="165"/>
      <c r="R7" s="166" t="s">
        <v>60</v>
      </c>
      <c r="S7" s="167"/>
      <c r="T7" s="168"/>
      <c r="U7" s="166" t="s">
        <v>63</v>
      </c>
      <c r="V7" s="167"/>
      <c r="W7" s="168"/>
      <c r="X7" s="166" t="s">
        <v>65</v>
      </c>
      <c r="Y7" s="167"/>
      <c r="Z7" s="168"/>
      <c r="AA7" s="166" t="s">
        <v>109</v>
      </c>
      <c r="AB7" s="167"/>
      <c r="AC7" s="168"/>
      <c r="AD7" s="178"/>
      <c r="AE7" s="180"/>
      <c r="AF7" s="188"/>
      <c r="AG7" s="184"/>
      <c r="AH7" s="190"/>
      <c r="AI7" s="186"/>
      <c r="AJ7" s="174"/>
      <c r="AK7" s="176"/>
      <c r="AP7" s="7"/>
      <c r="AQ7" s="2"/>
      <c r="AR7" s="2"/>
      <c r="AS7" s="2"/>
      <c r="AT7" s="2"/>
    </row>
    <row r="8" spans="1:46" ht="18.75" customHeight="1">
      <c r="A8" s="156"/>
      <c r="B8" s="153"/>
      <c r="C8" s="108" t="s">
        <v>88</v>
      </c>
      <c r="D8" s="8" t="s">
        <v>89</v>
      </c>
      <c r="E8" s="109" t="s">
        <v>81</v>
      </c>
      <c r="F8" s="108" t="s">
        <v>88</v>
      </c>
      <c r="G8" s="108" t="s">
        <v>88</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c r="B9" s="81"/>
      <c r="C9" s="66"/>
      <c r="D9" s="67"/>
      <c r="E9" s="68"/>
      <c r="F9" s="15"/>
      <c r="G9" s="9"/>
      <c r="H9" s="16"/>
      <c r="I9" s="15"/>
      <c r="J9" s="9"/>
      <c r="K9" s="16"/>
      <c r="L9" s="15"/>
      <c r="M9" s="9"/>
      <c r="N9" s="16"/>
      <c r="O9" s="15"/>
      <c r="P9" s="9"/>
      <c r="Q9" s="16"/>
      <c r="R9" s="32"/>
      <c r="S9" s="30"/>
      <c r="T9" s="9"/>
      <c r="U9" s="32"/>
      <c r="V9" s="9"/>
      <c r="W9" s="22"/>
      <c r="X9" s="15"/>
      <c r="Y9" s="13"/>
      <c r="Z9" s="13"/>
      <c r="AA9" s="32"/>
      <c r="AB9" s="30"/>
      <c r="AC9" s="16"/>
      <c r="AD9" s="15">
        <f>SUM(C9:AC9)+(B9*60)</f>
        <v>0</v>
      </c>
      <c r="AE9" s="39">
        <f t="shared" ref="AE9:AE38" si="0">AD9/60</f>
        <v>0</v>
      </c>
      <c r="AF9" s="40">
        <f>SUM(F9,I9,L9,O9,R9,U9,X9,AA9,)</f>
        <v>0</v>
      </c>
      <c r="AG9" s="41">
        <f t="shared" ref="AG9:AG38" si="1">SUM(AF9/60)</f>
        <v>0</v>
      </c>
      <c r="AH9" s="42">
        <f>SUM(D9,G9,J9,M9,P9,S9,V9,Y9,AB9)</f>
        <v>0</v>
      </c>
      <c r="AI9" s="41">
        <f t="shared" ref="AI9:AI38" si="2">SUM(AH9/60)</f>
        <v>0</v>
      </c>
      <c r="AJ9" s="43">
        <f>SUM(E9,K9,N9,H9,Q9,T9,W9,Z9,AC9)</f>
        <v>0</v>
      </c>
      <c r="AK9" s="41">
        <f t="shared" ref="AK9:AK38" si="3">SUM(AJ9/60)</f>
        <v>0</v>
      </c>
      <c r="AP9" s="7"/>
      <c r="AQ9" s="2"/>
      <c r="AR9" s="2"/>
      <c r="AS9" s="2"/>
      <c r="AT9" s="2"/>
    </row>
    <row r="10" spans="1:46" ht="18.75">
      <c r="A10" s="50"/>
      <c r="B10" s="81"/>
      <c r="C10" s="66"/>
      <c r="D10" s="67"/>
      <c r="E10" s="68"/>
      <c r="F10" s="15"/>
      <c r="G10" s="9"/>
      <c r="H10" s="16"/>
      <c r="I10" s="15"/>
      <c r="J10" s="9"/>
      <c r="K10" s="16"/>
      <c r="L10" s="15"/>
      <c r="M10" s="9"/>
      <c r="N10" s="16"/>
      <c r="O10" s="15"/>
      <c r="P10" s="9"/>
      <c r="Q10" s="16"/>
      <c r="R10" s="32"/>
      <c r="S10" s="9"/>
      <c r="T10" s="22"/>
      <c r="U10" s="15"/>
      <c r="V10" s="9"/>
      <c r="W10" s="16"/>
      <c r="X10" s="15"/>
      <c r="Y10" s="13"/>
      <c r="Z10" s="22"/>
      <c r="AA10" s="32"/>
      <c r="AB10" s="9"/>
      <c r="AC10" s="16"/>
      <c r="AD10" s="15">
        <f>SUM(F10:AC10)+(B10*60)</f>
        <v>0</v>
      </c>
      <c r="AE10" s="39">
        <f t="shared" si="0"/>
        <v>0</v>
      </c>
      <c r="AF10" s="40">
        <f t="shared" ref="AF10:AF38" si="4">SUM(F10,I10,L10,O10,R10,U10,X10,AA10,)</f>
        <v>0</v>
      </c>
      <c r="AG10" s="41">
        <f t="shared" si="1"/>
        <v>0</v>
      </c>
      <c r="AH10" s="42">
        <f t="shared" ref="AH10:AH38" si="5">SUM(D10,G10,J10,M10,P10,S10,V10,Y10,AB10)</f>
        <v>0</v>
      </c>
      <c r="AI10" s="41">
        <f t="shared" si="2"/>
        <v>0</v>
      </c>
      <c r="AJ10" s="43">
        <f t="shared" ref="AJ10:AJ38" si="6">SUM(E10,K10,N10,H10,Q10,T10,W10,Z10,AC10)</f>
        <v>0</v>
      </c>
      <c r="AK10" s="41">
        <f t="shared" si="3"/>
        <v>0</v>
      </c>
      <c r="AL10" t="s">
        <v>94</v>
      </c>
      <c r="AP10" s="7"/>
      <c r="AQ10" s="2"/>
      <c r="AR10" s="2"/>
      <c r="AS10" s="2"/>
      <c r="AT10" s="2"/>
    </row>
    <row r="11" spans="1:46" ht="18.75">
      <c r="A11" s="50"/>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21" si="7">SUM(F11:AC11)+(B11*60)</f>
        <v>0</v>
      </c>
      <c r="AE11" s="39">
        <f t="shared" si="0"/>
        <v>0</v>
      </c>
      <c r="AF11" s="40">
        <f t="shared" si="4"/>
        <v>0</v>
      </c>
      <c r="AG11" s="41">
        <f t="shared" si="1"/>
        <v>0</v>
      </c>
      <c r="AH11" s="42">
        <f t="shared" si="5"/>
        <v>0</v>
      </c>
      <c r="AI11" s="41">
        <f t="shared" si="2"/>
        <v>0</v>
      </c>
      <c r="AJ11" s="43">
        <f t="shared" si="6"/>
        <v>0</v>
      </c>
      <c r="AK11" s="41">
        <f t="shared" si="3"/>
        <v>0</v>
      </c>
      <c r="AP11" s="7"/>
      <c r="AQ11" s="2"/>
      <c r="AR11" s="2"/>
      <c r="AS11" s="2"/>
      <c r="AT11" s="2"/>
    </row>
    <row r="12" spans="1:46" ht="18.75">
      <c r="A12" s="50"/>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7"/>
        <v>0</v>
      </c>
      <c r="AE12" s="39">
        <f t="shared" si="0"/>
        <v>0</v>
      </c>
      <c r="AF12" s="40">
        <f t="shared" si="4"/>
        <v>0</v>
      </c>
      <c r="AG12" s="41">
        <f t="shared" si="1"/>
        <v>0</v>
      </c>
      <c r="AH12" s="42">
        <f t="shared" si="5"/>
        <v>0</v>
      </c>
      <c r="AI12" s="41">
        <f t="shared" si="2"/>
        <v>0</v>
      </c>
      <c r="AJ12" s="43">
        <f t="shared" si="6"/>
        <v>0</v>
      </c>
      <c r="AK12" s="41">
        <f t="shared" si="3"/>
        <v>0</v>
      </c>
      <c r="AP12" s="7"/>
      <c r="AQ12" s="2"/>
      <c r="AR12" s="2"/>
      <c r="AS12" s="2"/>
      <c r="AT12" s="2"/>
    </row>
    <row r="13" spans="1:46" ht="18.75">
      <c r="A13" s="50"/>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7"/>
        <v>0</v>
      </c>
      <c r="AE13" s="39">
        <f t="shared" si="0"/>
        <v>0</v>
      </c>
      <c r="AF13" s="40">
        <f t="shared" si="4"/>
        <v>0</v>
      </c>
      <c r="AG13" s="41">
        <f t="shared" si="1"/>
        <v>0</v>
      </c>
      <c r="AH13" s="42">
        <f>SUM(D13,G13,J13,M13,P13,S13,V13,Y13,AB13)</f>
        <v>0</v>
      </c>
      <c r="AI13" s="41">
        <f t="shared" si="2"/>
        <v>0</v>
      </c>
      <c r="AJ13" s="43">
        <f t="shared" si="6"/>
        <v>0</v>
      </c>
      <c r="AK13" s="41">
        <f t="shared" si="3"/>
        <v>0</v>
      </c>
      <c r="AP13" s="7"/>
      <c r="AQ13" s="2"/>
      <c r="AR13" s="2"/>
      <c r="AS13" s="2"/>
      <c r="AT13" s="2"/>
    </row>
    <row r="14" spans="1:46" ht="18.75">
      <c r="A14" s="50"/>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7"/>
        <v>0</v>
      </c>
      <c r="AE14" s="39">
        <f t="shared" si="0"/>
        <v>0</v>
      </c>
      <c r="AF14" s="40">
        <f t="shared" si="4"/>
        <v>0</v>
      </c>
      <c r="AG14" s="41">
        <f t="shared" si="1"/>
        <v>0</v>
      </c>
      <c r="AH14" s="42">
        <f t="shared" si="5"/>
        <v>0</v>
      </c>
      <c r="AI14" s="41">
        <f t="shared" si="2"/>
        <v>0</v>
      </c>
      <c r="AJ14" s="43">
        <f t="shared" si="6"/>
        <v>0</v>
      </c>
      <c r="AK14" s="41">
        <f t="shared" si="3"/>
        <v>0</v>
      </c>
      <c r="AP14" s="7"/>
      <c r="AQ14" s="2"/>
      <c r="AR14" s="2"/>
      <c r="AS14" s="2"/>
      <c r="AT14" s="2"/>
    </row>
    <row r="15" spans="1:46" ht="18.75">
      <c r="A15" s="50"/>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7"/>
        <v>0</v>
      </c>
      <c r="AE15" s="39">
        <f t="shared" si="0"/>
        <v>0</v>
      </c>
      <c r="AF15" s="40">
        <f t="shared" si="4"/>
        <v>0</v>
      </c>
      <c r="AG15" s="41">
        <f t="shared" si="1"/>
        <v>0</v>
      </c>
      <c r="AH15" s="42">
        <f t="shared" si="5"/>
        <v>0</v>
      </c>
      <c r="AI15" s="41">
        <f t="shared" si="2"/>
        <v>0</v>
      </c>
      <c r="AJ15" s="43">
        <f t="shared" si="6"/>
        <v>0</v>
      </c>
      <c r="AK15" s="41">
        <f t="shared" si="3"/>
        <v>0</v>
      </c>
      <c r="AP15" s="7"/>
      <c r="AQ15" s="2"/>
      <c r="AR15" s="2"/>
      <c r="AS15" s="2"/>
      <c r="AT15" s="2"/>
    </row>
    <row r="16" spans="1:46" ht="18.75">
      <c r="A16" s="50"/>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7"/>
        <v>0</v>
      </c>
      <c r="AE16" s="39">
        <f t="shared" si="0"/>
        <v>0</v>
      </c>
      <c r="AF16" s="40">
        <f t="shared" si="4"/>
        <v>0</v>
      </c>
      <c r="AG16" s="41">
        <f t="shared" si="1"/>
        <v>0</v>
      </c>
      <c r="AH16" s="42">
        <f t="shared" si="5"/>
        <v>0</v>
      </c>
      <c r="AI16" s="41">
        <f t="shared" si="2"/>
        <v>0</v>
      </c>
      <c r="AJ16" s="43">
        <f t="shared" si="6"/>
        <v>0</v>
      </c>
      <c r="AK16" s="41">
        <f t="shared" si="3"/>
        <v>0</v>
      </c>
      <c r="AP16" s="7"/>
      <c r="AQ16" s="2"/>
      <c r="AR16" s="2"/>
      <c r="AS16" s="2"/>
      <c r="AT16" s="2"/>
    </row>
    <row r="17" spans="1:46" ht="18.75">
      <c r="A17" s="50"/>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7"/>
        <v>0</v>
      </c>
      <c r="AE17" s="39">
        <f t="shared" si="0"/>
        <v>0</v>
      </c>
      <c r="AF17" s="40">
        <f t="shared" si="4"/>
        <v>0</v>
      </c>
      <c r="AG17" s="41">
        <f t="shared" si="1"/>
        <v>0</v>
      </c>
      <c r="AH17" s="42">
        <f t="shared" si="5"/>
        <v>0</v>
      </c>
      <c r="AI17" s="41">
        <f t="shared" si="2"/>
        <v>0</v>
      </c>
      <c r="AJ17" s="43">
        <f t="shared" si="6"/>
        <v>0</v>
      </c>
      <c r="AK17" s="41">
        <f t="shared" si="3"/>
        <v>0</v>
      </c>
      <c r="AP17" s="7"/>
      <c r="AQ17" s="2"/>
      <c r="AR17" s="2"/>
      <c r="AS17" s="2"/>
      <c r="AT17" s="2"/>
    </row>
    <row r="18" spans="1:46" ht="18.75">
      <c r="A18" s="50"/>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7"/>
        <v>0</v>
      </c>
      <c r="AE18" s="39">
        <f t="shared" si="0"/>
        <v>0</v>
      </c>
      <c r="AF18" s="40">
        <f t="shared" si="4"/>
        <v>0</v>
      </c>
      <c r="AG18" s="41">
        <f t="shared" si="1"/>
        <v>0</v>
      </c>
      <c r="AH18" s="42">
        <f t="shared" si="5"/>
        <v>0</v>
      </c>
      <c r="AI18" s="41">
        <f t="shared" si="2"/>
        <v>0</v>
      </c>
      <c r="AJ18" s="43">
        <f t="shared" si="6"/>
        <v>0</v>
      </c>
      <c r="AK18" s="41">
        <f t="shared" si="3"/>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7"/>
        <v>0</v>
      </c>
      <c r="AE19" s="39">
        <f t="shared" si="0"/>
        <v>0</v>
      </c>
      <c r="AF19" s="40">
        <f t="shared" si="4"/>
        <v>0</v>
      </c>
      <c r="AG19" s="41">
        <f t="shared" si="1"/>
        <v>0</v>
      </c>
      <c r="AH19" s="42">
        <f t="shared" si="5"/>
        <v>0</v>
      </c>
      <c r="AI19" s="41">
        <f t="shared" si="2"/>
        <v>0</v>
      </c>
      <c r="AJ19" s="43">
        <f t="shared" si="6"/>
        <v>0</v>
      </c>
      <c r="AK19" s="41">
        <f t="shared" si="3"/>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7"/>
        <v>0</v>
      </c>
      <c r="AE20" s="39">
        <f t="shared" si="0"/>
        <v>0</v>
      </c>
      <c r="AF20" s="40">
        <f t="shared" si="4"/>
        <v>0</v>
      </c>
      <c r="AG20" s="41">
        <f t="shared" si="1"/>
        <v>0</v>
      </c>
      <c r="AH20" s="42">
        <f t="shared" si="5"/>
        <v>0</v>
      </c>
      <c r="AI20" s="41">
        <f t="shared" si="2"/>
        <v>0</v>
      </c>
      <c r="AJ20" s="43">
        <f t="shared" si="6"/>
        <v>0</v>
      </c>
      <c r="AK20" s="41">
        <f t="shared" si="3"/>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7"/>
        <v>0</v>
      </c>
      <c r="AE21" s="39">
        <f t="shared" si="0"/>
        <v>0</v>
      </c>
      <c r="AF21" s="40">
        <f t="shared" si="4"/>
        <v>0</v>
      </c>
      <c r="AG21" s="41">
        <f t="shared" si="1"/>
        <v>0</v>
      </c>
      <c r="AH21" s="42">
        <f t="shared" si="5"/>
        <v>0</v>
      </c>
      <c r="AI21" s="41">
        <f t="shared" si="2"/>
        <v>0</v>
      </c>
      <c r="AJ21" s="43">
        <f t="shared" si="6"/>
        <v>0</v>
      </c>
      <c r="AK21" s="41">
        <f t="shared" si="3"/>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ref="AD22:AD38" si="8">SUM(F22:AC22)+(B22*60)</f>
        <v>0</v>
      </c>
      <c r="AE22" s="39">
        <f t="shared" si="0"/>
        <v>0</v>
      </c>
      <c r="AF22" s="40">
        <f t="shared" si="4"/>
        <v>0</v>
      </c>
      <c r="AG22" s="41">
        <f t="shared" si="1"/>
        <v>0</v>
      </c>
      <c r="AH22" s="42">
        <f t="shared" si="5"/>
        <v>0</v>
      </c>
      <c r="AI22" s="41">
        <f t="shared" si="2"/>
        <v>0</v>
      </c>
      <c r="AJ22" s="43">
        <f t="shared" si="6"/>
        <v>0</v>
      </c>
      <c r="AK22" s="41">
        <f t="shared" si="3"/>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8"/>
        <v>0</v>
      </c>
      <c r="AE23" s="39">
        <f t="shared" si="0"/>
        <v>0</v>
      </c>
      <c r="AF23" s="40">
        <f t="shared" si="4"/>
        <v>0</v>
      </c>
      <c r="AG23" s="41">
        <f t="shared" si="1"/>
        <v>0</v>
      </c>
      <c r="AH23" s="42">
        <f t="shared" si="5"/>
        <v>0</v>
      </c>
      <c r="AI23" s="41">
        <f t="shared" si="2"/>
        <v>0</v>
      </c>
      <c r="AJ23" s="43">
        <f t="shared" si="6"/>
        <v>0</v>
      </c>
      <c r="AK23" s="41">
        <f t="shared" si="3"/>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8"/>
        <v>0</v>
      </c>
      <c r="AE24" s="39">
        <f t="shared" si="0"/>
        <v>0</v>
      </c>
      <c r="AF24" s="40">
        <f t="shared" si="4"/>
        <v>0</v>
      </c>
      <c r="AG24" s="41">
        <f t="shared" si="1"/>
        <v>0</v>
      </c>
      <c r="AH24" s="42">
        <f t="shared" si="5"/>
        <v>0</v>
      </c>
      <c r="AI24" s="41">
        <f t="shared" si="2"/>
        <v>0</v>
      </c>
      <c r="AJ24" s="43">
        <f t="shared" si="6"/>
        <v>0</v>
      </c>
      <c r="AK24" s="41">
        <f t="shared" si="3"/>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8"/>
        <v>0</v>
      </c>
      <c r="AE25" s="39">
        <f t="shared" si="0"/>
        <v>0</v>
      </c>
      <c r="AF25" s="40">
        <f t="shared" si="4"/>
        <v>0</v>
      </c>
      <c r="AG25" s="41">
        <f t="shared" si="1"/>
        <v>0</v>
      </c>
      <c r="AH25" s="42">
        <f t="shared" si="5"/>
        <v>0</v>
      </c>
      <c r="AI25" s="41">
        <f t="shared" si="2"/>
        <v>0</v>
      </c>
      <c r="AJ25" s="43">
        <f t="shared" si="6"/>
        <v>0</v>
      </c>
      <c r="AK25" s="41">
        <f t="shared" si="3"/>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8"/>
        <v>0</v>
      </c>
      <c r="AE26" s="39">
        <f t="shared" si="0"/>
        <v>0</v>
      </c>
      <c r="AF26" s="40">
        <f t="shared" si="4"/>
        <v>0</v>
      </c>
      <c r="AG26" s="41">
        <f t="shared" si="1"/>
        <v>0</v>
      </c>
      <c r="AH26" s="42">
        <f t="shared" si="5"/>
        <v>0</v>
      </c>
      <c r="AI26" s="41">
        <f t="shared" si="2"/>
        <v>0</v>
      </c>
      <c r="AJ26" s="43">
        <f t="shared" si="6"/>
        <v>0</v>
      </c>
      <c r="AK26" s="41">
        <f t="shared" si="3"/>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8"/>
        <v>0</v>
      </c>
      <c r="AE27" s="39">
        <f t="shared" si="0"/>
        <v>0</v>
      </c>
      <c r="AF27" s="40">
        <f t="shared" si="4"/>
        <v>0</v>
      </c>
      <c r="AG27" s="41">
        <f t="shared" si="1"/>
        <v>0</v>
      </c>
      <c r="AH27" s="42">
        <f t="shared" si="5"/>
        <v>0</v>
      </c>
      <c r="AI27" s="41">
        <f t="shared" si="2"/>
        <v>0</v>
      </c>
      <c r="AJ27" s="43">
        <f t="shared" si="6"/>
        <v>0</v>
      </c>
      <c r="AK27" s="41">
        <f t="shared" si="3"/>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8"/>
        <v>0</v>
      </c>
      <c r="AE28" s="39">
        <f t="shared" si="0"/>
        <v>0</v>
      </c>
      <c r="AF28" s="40">
        <f t="shared" si="4"/>
        <v>0</v>
      </c>
      <c r="AG28" s="41">
        <f t="shared" si="1"/>
        <v>0</v>
      </c>
      <c r="AH28" s="42">
        <f t="shared" si="5"/>
        <v>0</v>
      </c>
      <c r="AI28" s="41">
        <f t="shared" si="2"/>
        <v>0</v>
      </c>
      <c r="AJ28" s="43">
        <f t="shared" si="6"/>
        <v>0</v>
      </c>
      <c r="AK28" s="41">
        <f t="shared" si="3"/>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8"/>
        <v>0</v>
      </c>
      <c r="AE29" s="39">
        <f t="shared" si="0"/>
        <v>0</v>
      </c>
      <c r="AF29" s="40">
        <f t="shared" si="4"/>
        <v>0</v>
      </c>
      <c r="AG29" s="41">
        <f t="shared" si="1"/>
        <v>0</v>
      </c>
      <c r="AH29" s="42">
        <f t="shared" si="5"/>
        <v>0</v>
      </c>
      <c r="AI29" s="41">
        <f t="shared" si="2"/>
        <v>0</v>
      </c>
      <c r="AJ29" s="43">
        <f t="shared" si="6"/>
        <v>0</v>
      </c>
      <c r="AK29" s="41">
        <f t="shared" si="3"/>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8"/>
        <v>0</v>
      </c>
      <c r="AE30" s="39">
        <f t="shared" si="0"/>
        <v>0</v>
      </c>
      <c r="AF30" s="40">
        <f t="shared" si="4"/>
        <v>0</v>
      </c>
      <c r="AG30" s="41">
        <f t="shared" si="1"/>
        <v>0</v>
      </c>
      <c r="AH30" s="42">
        <f t="shared" si="5"/>
        <v>0</v>
      </c>
      <c r="AI30" s="41">
        <f t="shared" si="2"/>
        <v>0</v>
      </c>
      <c r="AJ30" s="43">
        <f t="shared" si="6"/>
        <v>0</v>
      </c>
      <c r="AK30" s="41">
        <f t="shared" si="3"/>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8"/>
        <v>0</v>
      </c>
      <c r="AE31" s="39">
        <f t="shared" si="0"/>
        <v>0</v>
      </c>
      <c r="AF31" s="40">
        <f t="shared" si="4"/>
        <v>0</v>
      </c>
      <c r="AG31" s="41">
        <f t="shared" si="1"/>
        <v>0</v>
      </c>
      <c r="AH31" s="42">
        <f t="shared" si="5"/>
        <v>0</v>
      </c>
      <c r="AI31" s="41">
        <f t="shared" si="2"/>
        <v>0</v>
      </c>
      <c r="AJ31" s="43">
        <f t="shared" si="6"/>
        <v>0</v>
      </c>
      <c r="AK31" s="41">
        <f t="shared" si="3"/>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8"/>
        <v>0</v>
      </c>
      <c r="AE32" s="39">
        <f t="shared" si="0"/>
        <v>0</v>
      </c>
      <c r="AF32" s="40">
        <f t="shared" si="4"/>
        <v>0</v>
      </c>
      <c r="AG32" s="41">
        <f t="shared" si="1"/>
        <v>0</v>
      </c>
      <c r="AH32" s="42">
        <f t="shared" si="5"/>
        <v>0</v>
      </c>
      <c r="AI32" s="41">
        <f t="shared" si="2"/>
        <v>0</v>
      </c>
      <c r="AJ32" s="43">
        <f t="shared" si="6"/>
        <v>0</v>
      </c>
      <c r="AK32" s="41">
        <f t="shared" si="3"/>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8"/>
        <v>0</v>
      </c>
      <c r="AE33" s="39">
        <f t="shared" si="0"/>
        <v>0</v>
      </c>
      <c r="AF33" s="40">
        <f t="shared" si="4"/>
        <v>0</v>
      </c>
      <c r="AG33" s="41">
        <f t="shared" si="1"/>
        <v>0</v>
      </c>
      <c r="AH33" s="42">
        <f t="shared" si="5"/>
        <v>0</v>
      </c>
      <c r="AI33" s="41">
        <f t="shared" si="2"/>
        <v>0</v>
      </c>
      <c r="AJ33" s="43">
        <f t="shared" si="6"/>
        <v>0</v>
      </c>
      <c r="AK33" s="41">
        <f t="shared" si="3"/>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8"/>
        <v>0</v>
      </c>
      <c r="AE34" s="39">
        <f t="shared" si="0"/>
        <v>0</v>
      </c>
      <c r="AF34" s="40">
        <f t="shared" si="4"/>
        <v>0</v>
      </c>
      <c r="AG34" s="41">
        <f t="shared" si="1"/>
        <v>0</v>
      </c>
      <c r="AH34" s="42">
        <f t="shared" si="5"/>
        <v>0</v>
      </c>
      <c r="AI34" s="41">
        <f t="shared" si="2"/>
        <v>0</v>
      </c>
      <c r="AJ34" s="43">
        <f t="shared" si="6"/>
        <v>0</v>
      </c>
      <c r="AK34" s="41">
        <f t="shared" si="3"/>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8"/>
        <v>0</v>
      </c>
      <c r="AE35" s="39">
        <f t="shared" si="0"/>
        <v>0</v>
      </c>
      <c r="AF35" s="40">
        <f t="shared" si="4"/>
        <v>0</v>
      </c>
      <c r="AG35" s="41">
        <f t="shared" si="1"/>
        <v>0</v>
      </c>
      <c r="AH35" s="42">
        <f t="shared" si="5"/>
        <v>0</v>
      </c>
      <c r="AI35" s="41">
        <f t="shared" si="2"/>
        <v>0</v>
      </c>
      <c r="AJ35" s="43">
        <f t="shared" si="6"/>
        <v>0</v>
      </c>
      <c r="AK35" s="41">
        <f t="shared" si="3"/>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8"/>
        <v>0</v>
      </c>
      <c r="AE36" s="39">
        <f t="shared" si="0"/>
        <v>0</v>
      </c>
      <c r="AF36" s="40">
        <f t="shared" si="4"/>
        <v>0</v>
      </c>
      <c r="AG36" s="41">
        <f t="shared" si="1"/>
        <v>0</v>
      </c>
      <c r="AH36" s="42">
        <f t="shared" si="5"/>
        <v>0</v>
      </c>
      <c r="AI36" s="41">
        <f t="shared" si="2"/>
        <v>0</v>
      </c>
      <c r="AJ36" s="43">
        <f t="shared" si="6"/>
        <v>0</v>
      </c>
      <c r="AK36" s="41">
        <f t="shared" si="3"/>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8"/>
        <v>0</v>
      </c>
      <c r="AE37" s="44">
        <f t="shared" si="0"/>
        <v>0</v>
      </c>
      <c r="AF37" s="40">
        <f t="shared" si="4"/>
        <v>0</v>
      </c>
      <c r="AG37" s="45">
        <f t="shared" si="1"/>
        <v>0</v>
      </c>
      <c r="AH37" s="42">
        <f t="shared" si="5"/>
        <v>0</v>
      </c>
      <c r="AI37" s="41">
        <f t="shared" si="2"/>
        <v>0</v>
      </c>
      <c r="AJ37" s="43">
        <f t="shared" si="6"/>
        <v>0</v>
      </c>
      <c r="AK37" s="41">
        <f t="shared" si="3"/>
        <v>0</v>
      </c>
      <c r="AP37" s="6"/>
      <c r="AQ37" s="2"/>
      <c r="AR37" s="2"/>
      <c r="AS37" s="2"/>
      <c r="AT37" s="2"/>
    </row>
    <row r="38" spans="1:46" ht="19.5" thickBot="1">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8"/>
        <v>0</v>
      </c>
      <c r="AE38" s="46">
        <f t="shared" si="0"/>
        <v>0</v>
      </c>
      <c r="AF38" s="40">
        <f t="shared" si="4"/>
        <v>0</v>
      </c>
      <c r="AG38" s="45">
        <f t="shared" si="1"/>
        <v>0</v>
      </c>
      <c r="AH38" s="42">
        <f t="shared" si="5"/>
        <v>0</v>
      </c>
      <c r="AI38" s="41">
        <f t="shared" si="2"/>
        <v>0</v>
      </c>
      <c r="AJ38" s="43">
        <f t="shared" si="6"/>
        <v>0</v>
      </c>
      <c r="AK38" s="41">
        <f t="shared" si="3"/>
        <v>0</v>
      </c>
      <c r="AP38" s="6"/>
      <c r="AQ38" s="2"/>
      <c r="AR38" s="2"/>
      <c r="AS38" s="2"/>
      <c r="AT38" s="2"/>
    </row>
    <row r="39" spans="1:46" ht="27.4" customHeight="1" thickBot="1">
      <c r="A39" s="33"/>
      <c r="R39" s="1"/>
      <c r="S39" s="1"/>
      <c r="T39" s="1"/>
      <c r="U39" s="1"/>
      <c r="V39" s="1"/>
      <c r="W39" s="1"/>
      <c r="X39" s="1"/>
      <c r="Y39" s="1"/>
      <c r="Z39" s="1"/>
      <c r="AA39" s="84" t="s">
        <v>103</v>
      </c>
      <c r="AB39" s="84"/>
      <c r="AC39" s="84"/>
      <c r="AD39" s="91"/>
      <c r="AE39" s="92">
        <f>SUM(AE9:AE38)</f>
        <v>0</v>
      </c>
      <c r="AF39" s="83" t="s">
        <v>94</v>
      </c>
      <c r="AG39" s="90">
        <f>SUM(AG9:AG38)</f>
        <v>0</v>
      </c>
      <c r="AH39" s="83"/>
      <c r="AI39" s="90">
        <f>SUM(AI9:AI38)</f>
        <v>0</v>
      </c>
      <c r="AJ39" s="83"/>
      <c r="AK39" s="90">
        <f>SUM(AK9:AK38)</f>
        <v>0</v>
      </c>
    </row>
    <row r="40" spans="1:46" ht="22.5" customHeight="1" thickBo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thickBo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0</v>
      </c>
      <c r="AG41" s="62"/>
      <c r="AH41" s="95">
        <v>0</v>
      </c>
      <c r="AI41" s="62"/>
      <c r="AJ41" s="94">
        <v>0</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0</v>
      </c>
      <c r="AG42" s="62"/>
      <c r="AH42" s="62">
        <v>0</v>
      </c>
      <c r="AI42" s="62"/>
      <c r="AJ42" s="62">
        <v>0</v>
      </c>
    </row>
    <row r="43" spans="1:46" ht="19.5" customHeight="1">
      <c r="U43" s="1"/>
      <c r="V43" s="1"/>
      <c r="W43" s="1"/>
      <c r="X43" s="1"/>
      <c r="Y43" s="1"/>
      <c r="Z43" s="1"/>
      <c r="AA43" s="1"/>
      <c r="AB43" s="1"/>
      <c r="AC43" s="85"/>
      <c r="AD43" s="86" t="s">
        <v>106</v>
      </c>
      <c r="AE43" s="85"/>
      <c r="AF43" s="62">
        <v>0</v>
      </c>
      <c r="AG43" s="62"/>
      <c r="AH43" s="62">
        <v>0</v>
      </c>
      <c r="AI43" s="62"/>
      <c r="AJ43" s="62">
        <v>0</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t="e">
        <f>SUM(AF43/AF42)</f>
        <v>#DIV/0!</v>
      </c>
      <c r="AG45" s="62"/>
      <c r="AH45" s="89" t="e">
        <f>SUM(AH43/AH42)</f>
        <v>#DIV/0!</v>
      </c>
      <c r="AI45" s="62"/>
      <c r="AJ45" s="89" t="e">
        <f>SUM(AJ43/AJ42)</f>
        <v>#DIV/0!</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147" priority="35" operator="between">
      <formula>6</formula>
      <formula>10</formula>
    </cfRule>
    <cfRule type="cellIs" dxfId="146" priority="36" operator="greaterThanOrEqual">
      <formula>11</formula>
    </cfRule>
    <cfRule type="cellIs" dxfId="145" priority="37" operator="lessThanOrEqual">
      <formula>5</formula>
    </cfRule>
  </conditionalFormatting>
  <conditionalFormatting sqref="AD9:AD38">
    <cfRule type="cellIs" dxfId="144" priority="32" operator="between">
      <formula>811</formula>
      <formula>1620</formula>
    </cfRule>
    <cfRule type="cellIs" dxfId="143" priority="33" operator="lessThanOrEqual">
      <formula>810</formula>
    </cfRule>
    <cfRule type="cellIs" dxfId="142" priority="34" operator="between">
      <formula>1620</formula>
      <formula>2430</formula>
    </cfRule>
  </conditionalFormatting>
  <conditionalFormatting sqref="AF9:AF38 AJ9:AJ38 AH9:AH38">
    <cfRule type="cellIs" dxfId="141" priority="29" operator="between">
      <formula>541</formula>
      <formula>810</formula>
    </cfRule>
    <cfRule type="cellIs" dxfId="140" priority="30" operator="between">
      <formula>271</formula>
      <formula>540</formula>
    </cfRule>
    <cfRule type="cellIs" dxfId="139" priority="31" operator="lessThanOrEqual">
      <formula>270</formula>
    </cfRule>
  </conditionalFormatting>
  <conditionalFormatting sqref="B9:B38">
    <cfRule type="cellIs" dxfId="138" priority="25" operator="equal">
      <formula>4</formula>
    </cfRule>
    <cfRule type="cellIs" dxfId="137" priority="26" operator="equal">
      <formula>3</formula>
    </cfRule>
    <cfRule type="cellIs" dxfId="136" priority="27" operator="equal">
      <formula>2</formula>
    </cfRule>
    <cfRule type="cellIs" dxfId="135" priority="28" operator="equal">
      <formula>1</formula>
    </cfRule>
  </conditionalFormatting>
  <conditionalFormatting sqref="O9:Q38">
    <cfRule type="cellIs" dxfId="134" priority="22" operator="between">
      <formula>6</formula>
      <formula>10</formula>
    </cfRule>
    <cfRule type="cellIs" dxfId="133" priority="23" operator="greaterThanOrEqual">
      <formula>11</formula>
    </cfRule>
    <cfRule type="cellIs" dxfId="132" priority="24" operator="lessThanOrEqual">
      <formula>5</formula>
    </cfRule>
  </conditionalFormatting>
  <conditionalFormatting sqref="I9:K38">
    <cfRule type="cellIs" dxfId="131" priority="19" operator="between">
      <formula>6</formula>
      <formula>10</formula>
    </cfRule>
    <cfRule type="cellIs" dxfId="130" priority="20" operator="greaterThanOrEqual">
      <formula>11</formula>
    </cfRule>
    <cfRule type="cellIs" dxfId="129" priority="21" operator="lessThanOrEqual">
      <formula>5</formula>
    </cfRule>
  </conditionalFormatting>
  <conditionalFormatting sqref="L9:N38">
    <cfRule type="cellIs" dxfId="128" priority="16" operator="between">
      <formula>6</formula>
      <formula>10</formula>
    </cfRule>
    <cfRule type="cellIs" dxfId="127" priority="17" operator="greaterThanOrEqual">
      <formula>11</formula>
    </cfRule>
    <cfRule type="cellIs" dxfId="126" priority="18" operator="lessThanOrEqual">
      <formula>5</formula>
    </cfRule>
  </conditionalFormatting>
  <conditionalFormatting sqref="L3:L4">
    <cfRule type="cellIs" dxfId="125" priority="1" operator="between">
      <formula>6</formula>
      <formula>10</formula>
    </cfRule>
    <cfRule type="cellIs" dxfId="124" priority="2" operator="greaterThanOrEqual">
      <formula>11</formula>
    </cfRule>
    <cfRule type="cellIs" dxfId="123" priority="3" operator="lessThanOrEqual">
      <formula>5</formula>
    </cfRule>
  </conditionalFormatting>
  <conditionalFormatting sqref="I2">
    <cfRule type="cellIs" dxfId="122" priority="13" operator="between">
      <formula>6</formula>
      <formula>10</formula>
    </cfRule>
    <cfRule type="cellIs" dxfId="121" priority="14" operator="greaterThanOrEqual">
      <formula>11</formula>
    </cfRule>
    <cfRule type="cellIs" dxfId="120" priority="15" operator="lessThanOrEqual">
      <formula>5</formula>
    </cfRule>
  </conditionalFormatting>
  <conditionalFormatting sqref="I3:I4">
    <cfRule type="cellIs" dxfId="119" priority="10" operator="between">
      <formula>6</formula>
      <formula>10</formula>
    </cfRule>
    <cfRule type="cellIs" dxfId="118" priority="11" operator="greaterThanOrEqual">
      <formula>11</formula>
    </cfRule>
    <cfRule type="cellIs" dxfId="117" priority="12" operator="lessThanOrEqual">
      <formula>5</formula>
    </cfRule>
  </conditionalFormatting>
  <conditionalFormatting sqref="J2:J4">
    <cfRule type="cellIs" dxfId="116" priority="7" operator="between">
      <formula>6</formula>
      <formula>10</formula>
    </cfRule>
    <cfRule type="cellIs" dxfId="115" priority="8" operator="greaterThanOrEqual">
      <formula>11</formula>
    </cfRule>
    <cfRule type="cellIs" dxfId="114" priority="9" operator="lessThanOrEqual">
      <formula>5</formula>
    </cfRule>
  </conditionalFormatting>
  <conditionalFormatting sqref="L2">
    <cfRule type="cellIs" dxfId="113" priority="4" operator="between">
      <formula>6</formula>
      <formula>10</formula>
    </cfRule>
    <cfRule type="cellIs" dxfId="112" priority="5" operator="greaterThanOrEqual">
      <formula>11</formula>
    </cfRule>
    <cfRule type="cellIs" dxfId="111"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E0359C7-E996-41BE-8F5A-06DF5A95D3EE}">
          <x14:formula1>
            <xm:f>'Baseline Assessment Info'!$G$15:$G$18</xm:f>
          </x14:formula1>
          <xm:sqref>B9:B38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4"/>
  <sheetViews>
    <sheetView zoomScale="50" zoomScaleNormal="50" workbookViewId="0">
      <selection activeCell="S45" sqref="S45"/>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9.5" thickBot="1">
      <c r="I5" s="99"/>
      <c r="J5" s="98"/>
      <c r="K5" s="100"/>
      <c r="L5" s="98"/>
      <c r="AD5" s="2"/>
      <c r="AE5" s="2"/>
      <c r="AF5" s="2"/>
      <c r="AG5" s="2"/>
      <c r="AH5" s="2"/>
      <c r="AI5" s="2"/>
      <c r="AJ5" s="2"/>
      <c r="AK5" s="2"/>
    </row>
    <row r="6" spans="1:46" ht="31.35" customHeight="1">
      <c r="A6" s="154" t="s">
        <v>73</v>
      </c>
      <c r="B6" s="151" t="s">
        <v>74</v>
      </c>
      <c r="C6" s="160" t="s">
        <v>108</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7" t="s">
        <v>88</v>
      </c>
      <c r="AG6" s="183" t="s">
        <v>79</v>
      </c>
      <c r="AH6" s="189" t="s">
        <v>90</v>
      </c>
      <c r="AI6" s="185" t="s">
        <v>79</v>
      </c>
      <c r="AJ6" s="173" t="s">
        <v>81</v>
      </c>
      <c r="AK6" s="175" t="s">
        <v>82</v>
      </c>
      <c r="AP6" s="7"/>
      <c r="AQ6" s="2"/>
      <c r="AR6" s="2"/>
      <c r="AS6" s="2"/>
      <c r="AT6" s="2"/>
    </row>
    <row r="7" spans="1:46" ht="36" customHeight="1" thickBot="1">
      <c r="A7" s="155"/>
      <c r="B7" s="152"/>
      <c r="C7" s="157" t="s">
        <v>83</v>
      </c>
      <c r="D7" s="158"/>
      <c r="E7" s="159"/>
      <c r="F7" s="163" t="s">
        <v>48</v>
      </c>
      <c r="G7" s="164"/>
      <c r="H7" s="165"/>
      <c r="I7" s="163" t="s">
        <v>51</v>
      </c>
      <c r="J7" s="164"/>
      <c r="K7" s="165"/>
      <c r="L7" s="163" t="s">
        <v>53</v>
      </c>
      <c r="M7" s="164"/>
      <c r="N7" s="165"/>
      <c r="O7" s="163" t="s">
        <v>58</v>
      </c>
      <c r="P7" s="164"/>
      <c r="Q7" s="165"/>
      <c r="R7" s="166" t="s">
        <v>60</v>
      </c>
      <c r="S7" s="167"/>
      <c r="T7" s="168"/>
      <c r="U7" s="166" t="s">
        <v>63</v>
      </c>
      <c r="V7" s="167"/>
      <c r="W7" s="168"/>
      <c r="X7" s="166" t="s">
        <v>65</v>
      </c>
      <c r="Y7" s="167"/>
      <c r="Z7" s="168"/>
      <c r="AA7" s="166" t="s">
        <v>109</v>
      </c>
      <c r="AB7" s="167"/>
      <c r="AC7" s="168"/>
      <c r="AD7" s="178"/>
      <c r="AE7" s="180"/>
      <c r="AF7" s="188"/>
      <c r="AG7" s="184"/>
      <c r="AH7" s="190"/>
      <c r="AI7" s="186"/>
      <c r="AJ7" s="174"/>
      <c r="AK7" s="176"/>
      <c r="AP7" s="7"/>
      <c r="AQ7" s="2"/>
      <c r="AR7" s="2"/>
      <c r="AS7" s="2"/>
      <c r="AT7" s="2"/>
    </row>
    <row r="8" spans="1:46" ht="18.75" customHeight="1">
      <c r="A8" s="156"/>
      <c r="B8" s="153"/>
      <c r="C8" s="108" t="s">
        <v>88</v>
      </c>
      <c r="D8" s="8" t="s">
        <v>89</v>
      </c>
      <c r="E8" s="109" t="s">
        <v>81</v>
      </c>
      <c r="F8" s="108" t="s">
        <v>88</v>
      </c>
      <c r="G8" s="108" t="s">
        <v>88</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c r="B9" s="81"/>
      <c r="C9" s="66"/>
      <c r="D9" s="67"/>
      <c r="E9" s="68"/>
      <c r="F9" s="15"/>
      <c r="G9" s="9"/>
      <c r="H9" s="16"/>
      <c r="I9" s="15"/>
      <c r="J9" s="9"/>
      <c r="K9" s="16"/>
      <c r="L9" s="15"/>
      <c r="M9" s="9"/>
      <c r="N9" s="16"/>
      <c r="O9" s="15"/>
      <c r="P9" s="9"/>
      <c r="Q9" s="16"/>
      <c r="R9" s="32"/>
      <c r="S9" s="30"/>
      <c r="T9" s="9"/>
      <c r="U9" s="32"/>
      <c r="V9" s="9"/>
      <c r="W9" s="22"/>
      <c r="X9" s="15"/>
      <c r="Y9" s="13"/>
      <c r="Z9" s="13"/>
      <c r="AA9" s="32"/>
      <c r="AB9" s="30"/>
      <c r="AC9" s="16"/>
      <c r="AD9" s="15">
        <f>SUM(C9:AC9)+(B9*60)</f>
        <v>0</v>
      </c>
      <c r="AE9" s="39">
        <f t="shared" ref="AE9:AE38" si="0">AD9/60</f>
        <v>0</v>
      </c>
      <c r="AF9" s="40">
        <f>SUM(F9,I9,L9,O9,R9,U9,X9,AA9,)</f>
        <v>0</v>
      </c>
      <c r="AG9" s="41">
        <f t="shared" ref="AG9:AG38" si="1">SUM(AF9/60)</f>
        <v>0</v>
      </c>
      <c r="AH9" s="42">
        <f>SUM(D9,G9,J9,M9,P9,S9,V9,Y9,AB9)</f>
        <v>0</v>
      </c>
      <c r="AI9" s="41">
        <f t="shared" ref="AI9:AI38" si="2">SUM(AH9/60)</f>
        <v>0</v>
      </c>
      <c r="AJ9" s="43">
        <f>SUM(E9,K9,N9,H9,Q9,T9,W9,Z9,AC9)</f>
        <v>0</v>
      </c>
      <c r="AK9" s="41">
        <f t="shared" ref="AK9:AK38" si="3">SUM(AJ9/60)</f>
        <v>0</v>
      </c>
      <c r="AP9" s="7"/>
      <c r="AQ9" s="2"/>
      <c r="AR9" s="2"/>
      <c r="AS9" s="2"/>
      <c r="AT9" s="2"/>
    </row>
    <row r="10" spans="1:46" ht="18.75">
      <c r="A10" s="50"/>
      <c r="B10" s="81"/>
      <c r="C10" s="66"/>
      <c r="D10" s="67"/>
      <c r="E10" s="68"/>
      <c r="F10" s="15"/>
      <c r="G10" s="9"/>
      <c r="H10" s="16"/>
      <c r="I10" s="15"/>
      <c r="J10" s="9"/>
      <c r="K10" s="16"/>
      <c r="L10" s="15"/>
      <c r="M10" s="9"/>
      <c r="N10" s="16"/>
      <c r="O10" s="15"/>
      <c r="P10" s="9"/>
      <c r="Q10" s="16"/>
      <c r="R10" s="32"/>
      <c r="S10" s="9"/>
      <c r="T10" s="22"/>
      <c r="U10" s="15"/>
      <c r="V10" s="9"/>
      <c r="W10" s="16"/>
      <c r="X10" s="15"/>
      <c r="Y10" s="13"/>
      <c r="Z10" s="22"/>
      <c r="AA10" s="32"/>
      <c r="AB10" s="9"/>
      <c r="AC10" s="16"/>
      <c r="AD10" s="15">
        <f>SUM(F10:AC10)+(B10*60)</f>
        <v>0</v>
      </c>
      <c r="AE10" s="39">
        <f t="shared" si="0"/>
        <v>0</v>
      </c>
      <c r="AF10" s="40">
        <f t="shared" ref="AF10:AF38" si="4">SUM(F10,I10,L10,O10,R10,U10,X10,AA10,)</f>
        <v>0</v>
      </c>
      <c r="AG10" s="41">
        <f t="shared" si="1"/>
        <v>0</v>
      </c>
      <c r="AH10" s="42">
        <f t="shared" ref="AH10:AH38" si="5">SUM(D10,G10,J10,M10,P10,S10,V10,Y10,AB10)</f>
        <v>0</v>
      </c>
      <c r="AI10" s="41">
        <f t="shared" si="2"/>
        <v>0</v>
      </c>
      <c r="AJ10" s="43">
        <f t="shared" ref="AJ10:AJ38" si="6">SUM(E10,K10,N10,H10,Q10,T10,W10,Z10,AC10)</f>
        <v>0</v>
      </c>
      <c r="AK10" s="41">
        <f t="shared" si="3"/>
        <v>0</v>
      </c>
      <c r="AL10" t="s">
        <v>94</v>
      </c>
      <c r="AP10" s="7"/>
      <c r="AQ10" s="2"/>
      <c r="AR10" s="2"/>
      <c r="AS10" s="2"/>
      <c r="AT10" s="2"/>
    </row>
    <row r="11" spans="1:46" ht="18.75">
      <c r="A11" s="50"/>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21" si="7">SUM(F11:AC11)+(B11*60)</f>
        <v>0</v>
      </c>
      <c r="AE11" s="39">
        <f t="shared" si="0"/>
        <v>0</v>
      </c>
      <c r="AF11" s="40">
        <f t="shared" si="4"/>
        <v>0</v>
      </c>
      <c r="AG11" s="41">
        <f t="shared" si="1"/>
        <v>0</v>
      </c>
      <c r="AH11" s="42">
        <f t="shared" si="5"/>
        <v>0</v>
      </c>
      <c r="AI11" s="41">
        <f t="shared" si="2"/>
        <v>0</v>
      </c>
      <c r="AJ11" s="43">
        <f t="shared" si="6"/>
        <v>0</v>
      </c>
      <c r="AK11" s="41">
        <f t="shared" si="3"/>
        <v>0</v>
      </c>
      <c r="AP11" s="7"/>
      <c r="AQ11" s="2"/>
      <c r="AR11" s="2"/>
      <c r="AS11" s="2"/>
      <c r="AT11" s="2"/>
    </row>
    <row r="12" spans="1:46" ht="18.75">
      <c r="A12" s="50"/>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7"/>
        <v>0</v>
      </c>
      <c r="AE12" s="39">
        <f t="shared" si="0"/>
        <v>0</v>
      </c>
      <c r="AF12" s="40">
        <f t="shared" si="4"/>
        <v>0</v>
      </c>
      <c r="AG12" s="41">
        <f t="shared" si="1"/>
        <v>0</v>
      </c>
      <c r="AH12" s="42">
        <f t="shared" si="5"/>
        <v>0</v>
      </c>
      <c r="AI12" s="41">
        <f t="shared" si="2"/>
        <v>0</v>
      </c>
      <c r="AJ12" s="43">
        <f t="shared" si="6"/>
        <v>0</v>
      </c>
      <c r="AK12" s="41">
        <f t="shared" si="3"/>
        <v>0</v>
      </c>
      <c r="AP12" s="7"/>
      <c r="AQ12" s="2"/>
      <c r="AR12" s="2"/>
      <c r="AS12" s="2"/>
      <c r="AT12" s="2"/>
    </row>
    <row r="13" spans="1:46" ht="18.75">
      <c r="A13" s="50"/>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7"/>
        <v>0</v>
      </c>
      <c r="AE13" s="39">
        <f t="shared" si="0"/>
        <v>0</v>
      </c>
      <c r="AF13" s="40">
        <f t="shared" si="4"/>
        <v>0</v>
      </c>
      <c r="AG13" s="41">
        <f t="shared" si="1"/>
        <v>0</v>
      </c>
      <c r="AH13" s="42">
        <f>SUM(D13,G13,J13,M13,P13,S13,V13,Y13,AB13)</f>
        <v>0</v>
      </c>
      <c r="AI13" s="41">
        <f t="shared" si="2"/>
        <v>0</v>
      </c>
      <c r="AJ13" s="43">
        <f t="shared" si="6"/>
        <v>0</v>
      </c>
      <c r="AK13" s="41">
        <f t="shared" si="3"/>
        <v>0</v>
      </c>
      <c r="AP13" s="7"/>
      <c r="AQ13" s="2"/>
      <c r="AR13" s="2"/>
      <c r="AS13" s="2"/>
      <c r="AT13" s="2"/>
    </row>
    <row r="14" spans="1:46" ht="18.75">
      <c r="A14" s="50"/>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7"/>
        <v>0</v>
      </c>
      <c r="AE14" s="39">
        <f t="shared" si="0"/>
        <v>0</v>
      </c>
      <c r="AF14" s="40">
        <f t="shared" si="4"/>
        <v>0</v>
      </c>
      <c r="AG14" s="41">
        <f t="shared" si="1"/>
        <v>0</v>
      </c>
      <c r="AH14" s="42">
        <f t="shared" si="5"/>
        <v>0</v>
      </c>
      <c r="AI14" s="41">
        <f t="shared" si="2"/>
        <v>0</v>
      </c>
      <c r="AJ14" s="43">
        <f t="shared" si="6"/>
        <v>0</v>
      </c>
      <c r="AK14" s="41">
        <f t="shared" si="3"/>
        <v>0</v>
      </c>
      <c r="AP14" s="7"/>
      <c r="AQ14" s="2"/>
      <c r="AR14" s="2"/>
      <c r="AS14" s="2"/>
      <c r="AT14" s="2"/>
    </row>
    <row r="15" spans="1:46" ht="18.75">
      <c r="A15" s="50"/>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7"/>
        <v>0</v>
      </c>
      <c r="AE15" s="39">
        <f t="shared" si="0"/>
        <v>0</v>
      </c>
      <c r="AF15" s="40">
        <f t="shared" si="4"/>
        <v>0</v>
      </c>
      <c r="AG15" s="41">
        <f t="shared" si="1"/>
        <v>0</v>
      </c>
      <c r="AH15" s="42">
        <f t="shared" si="5"/>
        <v>0</v>
      </c>
      <c r="AI15" s="41">
        <f t="shared" si="2"/>
        <v>0</v>
      </c>
      <c r="AJ15" s="43">
        <f t="shared" si="6"/>
        <v>0</v>
      </c>
      <c r="AK15" s="41">
        <f t="shared" si="3"/>
        <v>0</v>
      </c>
      <c r="AP15" s="7"/>
      <c r="AQ15" s="2"/>
      <c r="AR15" s="2"/>
      <c r="AS15" s="2"/>
      <c r="AT15" s="2"/>
    </row>
    <row r="16" spans="1:46" ht="18.75">
      <c r="A16" s="50"/>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7"/>
        <v>0</v>
      </c>
      <c r="AE16" s="39">
        <f t="shared" si="0"/>
        <v>0</v>
      </c>
      <c r="AF16" s="40">
        <f t="shared" si="4"/>
        <v>0</v>
      </c>
      <c r="AG16" s="41">
        <f t="shared" si="1"/>
        <v>0</v>
      </c>
      <c r="AH16" s="42">
        <f t="shared" si="5"/>
        <v>0</v>
      </c>
      <c r="AI16" s="41">
        <f t="shared" si="2"/>
        <v>0</v>
      </c>
      <c r="AJ16" s="43">
        <f t="shared" si="6"/>
        <v>0</v>
      </c>
      <c r="AK16" s="41">
        <f t="shared" si="3"/>
        <v>0</v>
      </c>
      <c r="AP16" s="7"/>
      <c r="AQ16" s="2"/>
      <c r="AR16" s="2"/>
      <c r="AS16" s="2"/>
      <c r="AT16" s="2"/>
    </row>
    <row r="17" spans="1:46" ht="18.75">
      <c r="A17" s="50"/>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7"/>
        <v>0</v>
      </c>
      <c r="AE17" s="39">
        <f t="shared" si="0"/>
        <v>0</v>
      </c>
      <c r="AF17" s="40">
        <f t="shared" si="4"/>
        <v>0</v>
      </c>
      <c r="AG17" s="41">
        <f t="shared" si="1"/>
        <v>0</v>
      </c>
      <c r="AH17" s="42">
        <f t="shared" si="5"/>
        <v>0</v>
      </c>
      <c r="AI17" s="41">
        <f t="shared" si="2"/>
        <v>0</v>
      </c>
      <c r="AJ17" s="43">
        <f t="shared" si="6"/>
        <v>0</v>
      </c>
      <c r="AK17" s="41">
        <f t="shared" si="3"/>
        <v>0</v>
      </c>
      <c r="AP17" s="7"/>
      <c r="AQ17" s="2"/>
      <c r="AR17" s="2"/>
      <c r="AS17" s="2"/>
      <c r="AT17" s="2"/>
    </row>
    <row r="18" spans="1:46" ht="18.75">
      <c r="A18" s="50"/>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7"/>
        <v>0</v>
      </c>
      <c r="AE18" s="39">
        <f t="shared" si="0"/>
        <v>0</v>
      </c>
      <c r="AF18" s="40">
        <f t="shared" si="4"/>
        <v>0</v>
      </c>
      <c r="AG18" s="41">
        <f t="shared" si="1"/>
        <v>0</v>
      </c>
      <c r="AH18" s="42">
        <f t="shared" si="5"/>
        <v>0</v>
      </c>
      <c r="AI18" s="41">
        <f t="shared" si="2"/>
        <v>0</v>
      </c>
      <c r="AJ18" s="43">
        <f t="shared" si="6"/>
        <v>0</v>
      </c>
      <c r="AK18" s="41">
        <f t="shared" si="3"/>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7"/>
        <v>0</v>
      </c>
      <c r="AE19" s="39">
        <f t="shared" si="0"/>
        <v>0</v>
      </c>
      <c r="AF19" s="40">
        <f t="shared" si="4"/>
        <v>0</v>
      </c>
      <c r="AG19" s="41">
        <f t="shared" si="1"/>
        <v>0</v>
      </c>
      <c r="AH19" s="42">
        <f t="shared" si="5"/>
        <v>0</v>
      </c>
      <c r="AI19" s="41">
        <f t="shared" si="2"/>
        <v>0</v>
      </c>
      <c r="AJ19" s="43">
        <f t="shared" si="6"/>
        <v>0</v>
      </c>
      <c r="AK19" s="41">
        <f t="shared" si="3"/>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7"/>
        <v>0</v>
      </c>
      <c r="AE20" s="39">
        <f t="shared" si="0"/>
        <v>0</v>
      </c>
      <c r="AF20" s="40">
        <f t="shared" si="4"/>
        <v>0</v>
      </c>
      <c r="AG20" s="41">
        <f t="shared" si="1"/>
        <v>0</v>
      </c>
      <c r="AH20" s="42">
        <f t="shared" si="5"/>
        <v>0</v>
      </c>
      <c r="AI20" s="41">
        <f t="shared" si="2"/>
        <v>0</v>
      </c>
      <c r="AJ20" s="43">
        <f t="shared" si="6"/>
        <v>0</v>
      </c>
      <c r="AK20" s="41">
        <f t="shared" si="3"/>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7"/>
        <v>0</v>
      </c>
      <c r="AE21" s="39">
        <f t="shared" si="0"/>
        <v>0</v>
      </c>
      <c r="AF21" s="40">
        <f t="shared" si="4"/>
        <v>0</v>
      </c>
      <c r="AG21" s="41">
        <f t="shared" si="1"/>
        <v>0</v>
      </c>
      <c r="AH21" s="42">
        <f t="shared" si="5"/>
        <v>0</v>
      </c>
      <c r="AI21" s="41">
        <f t="shared" si="2"/>
        <v>0</v>
      </c>
      <c r="AJ21" s="43">
        <f t="shared" si="6"/>
        <v>0</v>
      </c>
      <c r="AK21" s="41">
        <f t="shared" si="3"/>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ref="AD22:AD38" si="8">SUM(F22:AC22)+(B22*60)</f>
        <v>0</v>
      </c>
      <c r="AE22" s="39">
        <f t="shared" si="0"/>
        <v>0</v>
      </c>
      <c r="AF22" s="40">
        <f t="shared" si="4"/>
        <v>0</v>
      </c>
      <c r="AG22" s="41">
        <f t="shared" si="1"/>
        <v>0</v>
      </c>
      <c r="AH22" s="42">
        <f t="shared" si="5"/>
        <v>0</v>
      </c>
      <c r="AI22" s="41">
        <f t="shared" si="2"/>
        <v>0</v>
      </c>
      <c r="AJ22" s="43">
        <f t="shared" si="6"/>
        <v>0</v>
      </c>
      <c r="AK22" s="41">
        <f t="shared" si="3"/>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8"/>
        <v>0</v>
      </c>
      <c r="AE23" s="39">
        <f t="shared" si="0"/>
        <v>0</v>
      </c>
      <c r="AF23" s="40">
        <f t="shared" si="4"/>
        <v>0</v>
      </c>
      <c r="AG23" s="41">
        <f t="shared" si="1"/>
        <v>0</v>
      </c>
      <c r="AH23" s="42">
        <f t="shared" si="5"/>
        <v>0</v>
      </c>
      <c r="AI23" s="41">
        <f t="shared" si="2"/>
        <v>0</v>
      </c>
      <c r="AJ23" s="43">
        <f t="shared" si="6"/>
        <v>0</v>
      </c>
      <c r="AK23" s="41">
        <f t="shared" si="3"/>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8"/>
        <v>0</v>
      </c>
      <c r="AE24" s="39">
        <f t="shared" si="0"/>
        <v>0</v>
      </c>
      <c r="AF24" s="40">
        <f t="shared" si="4"/>
        <v>0</v>
      </c>
      <c r="AG24" s="41">
        <f t="shared" si="1"/>
        <v>0</v>
      </c>
      <c r="AH24" s="42">
        <f t="shared" si="5"/>
        <v>0</v>
      </c>
      <c r="AI24" s="41">
        <f t="shared" si="2"/>
        <v>0</v>
      </c>
      <c r="AJ24" s="43">
        <f t="shared" si="6"/>
        <v>0</v>
      </c>
      <c r="AK24" s="41">
        <f t="shared" si="3"/>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8"/>
        <v>0</v>
      </c>
      <c r="AE25" s="39">
        <f t="shared" si="0"/>
        <v>0</v>
      </c>
      <c r="AF25" s="40">
        <f t="shared" si="4"/>
        <v>0</v>
      </c>
      <c r="AG25" s="41">
        <f t="shared" si="1"/>
        <v>0</v>
      </c>
      <c r="AH25" s="42">
        <f t="shared" si="5"/>
        <v>0</v>
      </c>
      <c r="AI25" s="41">
        <f t="shared" si="2"/>
        <v>0</v>
      </c>
      <c r="AJ25" s="43">
        <f t="shared" si="6"/>
        <v>0</v>
      </c>
      <c r="AK25" s="41">
        <f t="shared" si="3"/>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8"/>
        <v>0</v>
      </c>
      <c r="AE26" s="39">
        <f t="shared" si="0"/>
        <v>0</v>
      </c>
      <c r="AF26" s="40">
        <f t="shared" si="4"/>
        <v>0</v>
      </c>
      <c r="AG26" s="41">
        <f t="shared" si="1"/>
        <v>0</v>
      </c>
      <c r="AH26" s="42">
        <f t="shared" si="5"/>
        <v>0</v>
      </c>
      <c r="AI26" s="41">
        <f t="shared" si="2"/>
        <v>0</v>
      </c>
      <c r="AJ26" s="43">
        <f t="shared" si="6"/>
        <v>0</v>
      </c>
      <c r="AK26" s="41">
        <f t="shared" si="3"/>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8"/>
        <v>0</v>
      </c>
      <c r="AE27" s="39">
        <f t="shared" si="0"/>
        <v>0</v>
      </c>
      <c r="AF27" s="40">
        <f t="shared" si="4"/>
        <v>0</v>
      </c>
      <c r="AG27" s="41">
        <f t="shared" si="1"/>
        <v>0</v>
      </c>
      <c r="AH27" s="42">
        <f t="shared" si="5"/>
        <v>0</v>
      </c>
      <c r="AI27" s="41">
        <f t="shared" si="2"/>
        <v>0</v>
      </c>
      <c r="AJ27" s="43">
        <f t="shared" si="6"/>
        <v>0</v>
      </c>
      <c r="AK27" s="41">
        <f t="shared" si="3"/>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8"/>
        <v>0</v>
      </c>
      <c r="AE28" s="39">
        <f t="shared" si="0"/>
        <v>0</v>
      </c>
      <c r="AF28" s="40">
        <f t="shared" si="4"/>
        <v>0</v>
      </c>
      <c r="AG28" s="41">
        <f t="shared" si="1"/>
        <v>0</v>
      </c>
      <c r="AH28" s="42">
        <f t="shared" si="5"/>
        <v>0</v>
      </c>
      <c r="AI28" s="41">
        <f t="shared" si="2"/>
        <v>0</v>
      </c>
      <c r="AJ28" s="43">
        <f t="shared" si="6"/>
        <v>0</v>
      </c>
      <c r="AK28" s="41">
        <f t="shared" si="3"/>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8"/>
        <v>0</v>
      </c>
      <c r="AE29" s="39">
        <f t="shared" si="0"/>
        <v>0</v>
      </c>
      <c r="AF29" s="40">
        <f t="shared" si="4"/>
        <v>0</v>
      </c>
      <c r="AG29" s="41">
        <f t="shared" si="1"/>
        <v>0</v>
      </c>
      <c r="AH29" s="42">
        <f t="shared" si="5"/>
        <v>0</v>
      </c>
      <c r="AI29" s="41">
        <f t="shared" si="2"/>
        <v>0</v>
      </c>
      <c r="AJ29" s="43">
        <f t="shared" si="6"/>
        <v>0</v>
      </c>
      <c r="AK29" s="41">
        <f t="shared" si="3"/>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8"/>
        <v>0</v>
      </c>
      <c r="AE30" s="39">
        <f t="shared" si="0"/>
        <v>0</v>
      </c>
      <c r="AF30" s="40">
        <f t="shared" si="4"/>
        <v>0</v>
      </c>
      <c r="AG30" s="41">
        <f t="shared" si="1"/>
        <v>0</v>
      </c>
      <c r="AH30" s="42">
        <f t="shared" si="5"/>
        <v>0</v>
      </c>
      <c r="AI30" s="41">
        <f t="shared" si="2"/>
        <v>0</v>
      </c>
      <c r="AJ30" s="43">
        <f t="shared" si="6"/>
        <v>0</v>
      </c>
      <c r="AK30" s="41">
        <f t="shared" si="3"/>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8"/>
        <v>0</v>
      </c>
      <c r="AE31" s="39">
        <f t="shared" si="0"/>
        <v>0</v>
      </c>
      <c r="AF31" s="40">
        <f t="shared" si="4"/>
        <v>0</v>
      </c>
      <c r="AG31" s="41">
        <f t="shared" si="1"/>
        <v>0</v>
      </c>
      <c r="AH31" s="42">
        <f t="shared" si="5"/>
        <v>0</v>
      </c>
      <c r="AI31" s="41">
        <f t="shared" si="2"/>
        <v>0</v>
      </c>
      <c r="AJ31" s="43">
        <f t="shared" si="6"/>
        <v>0</v>
      </c>
      <c r="AK31" s="41">
        <f t="shared" si="3"/>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8"/>
        <v>0</v>
      </c>
      <c r="AE32" s="39">
        <f t="shared" si="0"/>
        <v>0</v>
      </c>
      <c r="AF32" s="40">
        <f t="shared" si="4"/>
        <v>0</v>
      </c>
      <c r="AG32" s="41">
        <f t="shared" si="1"/>
        <v>0</v>
      </c>
      <c r="AH32" s="42">
        <f t="shared" si="5"/>
        <v>0</v>
      </c>
      <c r="AI32" s="41">
        <f t="shared" si="2"/>
        <v>0</v>
      </c>
      <c r="AJ32" s="43">
        <f t="shared" si="6"/>
        <v>0</v>
      </c>
      <c r="AK32" s="41">
        <f t="shared" si="3"/>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8"/>
        <v>0</v>
      </c>
      <c r="AE33" s="39">
        <f t="shared" si="0"/>
        <v>0</v>
      </c>
      <c r="AF33" s="40">
        <f t="shared" si="4"/>
        <v>0</v>
      </c>
      <c r="AG33" s="41">
        <f t="shared" si="1"/>
        <v>0</v>
      </c>
      <c r="AH33" s="42">
        <f t="shared" si="5"/>
        <v>0</v>
      </c>
      <c r="AI33" s="41">
        <f t="shared" si="2"/>
        <v>0</v>
      </c>
      <c r="AJ33" s="43">
        <f t="shared" si="6"/>
        <v>0</v>
      </c>
      <c r="AK33" s="41">
        <f t="shared" si="3"/>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8"/>
        <v>0</v>
      </c>
      <c r="AE34" s="39">
        <f t="shared" si="0"/>
        <v>0</v>
      </c>
      <c r="AF34" s="40">
        <f t="shared" si="4"/>
        <v>0</v>
      </c>
      <c r="AG34" s="41">
        <f t="shared" si="1"/>
        <v>0</v>
      </c>
      <c r="AH34" s="42">
        <f t="shared" si="5"/>
        <v>0</v>
      </c>
      <c r="AI34" s="41">
        <f t="shared" si="2"/>
        <v>0</v>
      </c>
      <c r="AJ34" s="43">
        <f t="shared" si="6"/>
        <v>0</v>
      </c>
      <c r="AK34" s="41">
        <f t="shared" si="3"/>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8"/>
        <v>0</v>
      </c>
      <c r="AE35" s="39">
        <f t="shared" si="0"/>
        <v>0</v>
      </c>
      <c r="AF35" s="40">
        <f t="shared" si="4"/>
        <v>0</v>
      </c>
      <c r="AG35" s="41">
        <f t="shared" si="1"/>
        <v>0</v>
      </c>
      <c r="AH35" s="42">
        <f t="shared" si="5"/>
        <v>0</v>
      </c>
      <c r="AI35" s="41">
        <f t="shared" si="2"/>
        <v>0</v>
      </c>
      <c r="AJ35" s="43">
        <f t="shared" si="6"/>
        <v>0</v>
      </c>
      <c r="AK35" s="41">
        <f t="shared" si="3"/>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8"/>
        <v>0</v>
      </c>
      <c r="AE36" s="39">
        <f t="shared" si="0"/>
        <v>0</v>
      </c>
      <c r="AF36" s="40">
        <f t="shared" si="4"/>
        <v>0</v>
      </c>
      <c r="AG36" s="41">
        <f t="shared" si="1"/>
        <v>0</v>
      </c>
      <c r="AH36" s="42">
        <f t="shared" si="5"/>
        <v>0</v>
      </c>
      <c r="AI36" s="41">
        <f t="shared" si="2"/>
        <v>0</v>
      </c>
      <c r="AJ36" s="43">
        <f t="shared" si="6"/>
        <v>0</v>
      </c>
      <c r="AK36" s="41">
        <f t="shared" si="3"/>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8"/>
        <v>0</v>
      </c>
      <c r="AE37" s="44">
        <f t="shared" si="0"/>
        <v>0</v>
      </c>
      <c r="AF37" s="40">
        <f t="shared" si="4"/>
        <v>0</v>
      </c>
      <c r="AG37" s="45">
        <f t="shared" si="1"/>
        <v>0</v>
      </c>
      <c r="AH37" s="42">
        <f t="shared" si="5"/>
        <v>0</v>
      </c>
      <c r="AI37" s="41">
        <f t="shared" si="2"/>
        <v>0</v>
      </c>
      <c r="AJ37" s="43">
        <f t="shared" si="6"/>
        <v>0</v>
      </c>
      <c r="AK37" s="41">
        <f t="shared" si="3"/>
        <v>0</v>
      </c>
      <c r="AP37" s="6"/>
      <c r="AQ37" s="2"/>
      <c r="AR37" s="2"/>
      <c r="AS37" s="2"/>
      <c r="AT37" s="2"/>
    </row>
    <row r="38" spans="1:46" ht="19.5" thickBot="1">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8"/>
        <v>0</v>
      </c>
      <c r="AE38" s="46">
        <f t="shared" si="0"/>
        <v>0</v>
      </c>
      <c r="AF38" s="40">
        <f t="shared" si="4"/>
        <v>0</v>
      </c>
      <c r="AG38" s="45">
        <f t="shared" si="1"/>
        <v>0</v>
      </c>
      <c r="AH38" s="42">
        <f t="shared" si="5"/>
        <v>0</v>
      </c>
      <c r="AI38" s="41">
        <f t="shared" si="2"/>
        <v>0</v>
      </c>
      <c r="AJ38" s="43">
        <f t="shared" si="6"/>
        <v>0</v>
      </c>
      <c r="AK38" s="41">
        <f t="shared" si="3"/>
        <v>0</v>
      </c>
      <c r="AP38" s="6"/>
      <c r="AQ38" s="2"/>
      <c r="AR38" s="2"/>
      <c r="AS38" s="2"/>
      <c r="AT38" s="2"/>
    </row>
    <row r="39" spans="1:46" ht="27.4" customHeight="1" thickBot="1">
      <c r="A39" s="33"/>
      <c r="R39" s="1"/>
      <c r="S39" s="1"/>
      <c r="T39" s="1"/>
      <c r="U39" s="1"/>
      <c r="V39" s="1"/>
      <c r="W39" s="1"/>
      <c r="X39" s="1"/>
      <c r="Y39" s="1"/>
      <c r="Z39" s="1"/>
      <c r="AA39" s="84" t="s">
        <v>103</v>
      </c>
      <c r="AB39" s="84"/>
      <c r="AC39" s="84"/>
      <c r="AD39" s="91"/>
      <c r="AE39" s="92">
        <f>SUM(AE9:AE38)</f>
        <v>0</v>
      </c>
      <c r="AF39" s="83" t="s">
        <v>94</v>
      </c>
      <c r="AG39" s="90">
        <f>SUM(AG9:AG38)</f>
        <v>0</v>
      </c>
      <c r="AH39" s="83"/>
      <c r="AI39" s="90">
        <f>SUM(AI9:AI38)</f>
        <v>0</v>
      </c>
      <c r="AJ39" s="83"/>
      <c r="AK39" s="90">
        <f>SUM(AK9:AK38)</f>
        <v>0</v>
      </c>
    </row>
    <row r="40" spans="1:46" ht="22.5" customHeight="1" thickBo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thickBo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0</v>
      </c>
      <c r="AG41" s="62"/>
      <c r="AH41" s="95">
        <v>0</v>
      </c>
      <c r="AI41" s="62"/>
      <c r="AJ41" s="94">
        <v>0</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0</v>
      </c>
      <c r="AG42" s="62"/>
      <c r="AH42" s="62">
        <v>0</v>
      </c>
      <c r="AI42" s="62"/>
      <c r="AJ42" s="62">
        <v>0</v>
      </c>
    </row>
    <row r="43" spans="1:46" ht="19.5" customHeight="1">
      <c r="U43" s="1"/>
      <c r="V43" s="1"/>
      <c r="W43" s="1"/>
      <c r="X43" s="1"/>
      <c r="Y43" s="1"/>
      <c r="Z43" s="1"/>
      <c r="AA43" s="1"/>
      <c r="AB43" s="1"/>
      <c r="AC43" s="85"/>
      <c r="AD43" s="86" t="s">
        <v>106</v>
      </c>
      <c r="AE43" s="85"/>
      <c r="AF43" s="62">
        <v>0</v>
      </c>
      <c r="AG43" s="62"/>
      <c r="AH43" s="62">
        <v>0</v>
      </c>
      <c r="AI43" s="62"/>
      <c r="AJ43" s="62">
        <v>0</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t="e">
        <f>SUM(AF43/AF42)</f>
        <v>#DIV/0!</v>
      </c>
      <c r="AG45" s="62"/>
      <c r="AH45" s="89" t="e">
        <f>SUM(AH43/AH42)</f>
        <v>#DIV/0!</v>
      </c>
      <c r="AI45" s="62"/>
      <c r="AJ45" s="89" t="e">
        <f>SUM(AJ43/AJ42)</f>
        <v>#DIV/0!</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110" priority="35" operator="between">
      <formula>6</formula>
      <formula>10</formula>
    </cfRule>
    <cfRule type="cellIs" dxfId="109" priority="36" operator="greaterThanOrEqual">
      <formula>11</formula>
    </cfRule>
    <cfRule type="cellIs" dxfId="108" priority="37" operator="lessThanOrEqual">
      <formula>5</formula>
    </cfRule>
  </conditionalFormatting>
  <conditionalFormatting sqref="AD9:AD38">
    <cfRule type="cellIs" dxfId="107" priority="32" operator="between">
      <formula>811</formula>
      <formula>1620</formula>
    </cfRule>
    <cfRule type="cellIs" dxfId="106" priority="33" operator="lessThanOrEqual">
      <formula>810</formula>
    </cfRule>
    <cfRule type="cellIs" dxfId="105" priority="34" operator="between">
      <formula>1620</formula>
      <formula>2430</formula>
    </cfRule>
  </conditionalFormatting>
  <conditionalFormatting sqref="AF9:AF38 AJ9:AJ38 AH9:AH38">
    <cfRule type="cellIs" dxfId="104" priority="29" operator="between">
      <formula>541</formula>
      <formula>810</formula>
    </cfRule>
    <cfRule type="cellIs" dxfId="103" priority="30" operator="between">
      <formula>271</formula>
      <formula>540</formula>
    </cfRule>
    <cfRule type="cellIs" dxfId="102" priority="31" operator="lessThanOrEqual">
      <formula>270</formula>
    </cfRule>
  </conditionalFormatting>
  <conditionalFormatting sqref="B9:B38">
    <cfRule type="cellIs" dxfId="101" priority="25" operator="equal">
      <formula>4</formula>
    </cfRule>
    <cfRule type="cellIs" dxfId="100" priority="26" operator="equal">
      <formula>3</formula>
    </cfRule>
    <cfRule type="cellIs" dxfId="99" priority="27" operator="equal">
      <formula>2</formula>
    </cfRule>
    <cfRule type="cellIs" dxfId="98" priority="28" operator="equal">
      <formula>1</formula>
    </cfRule>
  </conditionalFormatting>
  <conditionalFormatting sqref="O9:Q38">
    <cfRule type="cellIs" dxfId="97" priority="22" operator="between">
      <formula>6</formula>
      <formula>10</formula>
    </cfRule>
    <cfRule type="cellIs" dxfId="96" priority="23" operator="greaterThanOrEqual">
      <formula>11</formula>
    </cfRule>
    <cfRule type="cellIs" dxfId="95" priority="24" operator="lessThanOrEqual">
      <formula>5</formula>
    </cfRule>
  </conditionalFormatting>
  <conditionalFormatting sqref="I9:K38">
    <cfRule type="cellIs" dxfId="94" priority="19" operator="between">
      <formula>6</formula>
      <formula>10</formula>
    </cfRule>
    <cfRule type="cellIs" dxfId="93" priority="20" operator="greaterThanOrEqual">
      <formula>11</formula>
    </cfRule>
    <cfRule type="cellIs" dxfId="92" priority="21" operator="lessThanOrEqual">
      <formula>5</formula>
    </cfRule>
  </conditionalFormatting>
  <conditionalFormatting sqref="L9:N38">
    <cfRule type="cellIs" dxfId="91" priority="16" operator="between">
      <formula>6</formula>
      <formula>10</formula>
    </cfRule>
    <cfRule type="cellIs" dxfId="90" priority="17" operator="greaterThanOrEqual">
      <formula>11</formula>
    </cfRule>
    <cfRule type="cellIs" dxfId="89" priority="18" operator="lessThanOrEqual">
      <formula>5</formula>
    </cfRule>
  </conditionalFormatting>
  <conditionalFormatting sqref="L3:L4">
    <cfRule type="cellIs" dxfId="88" priority="1" operator="between">
      <formula>6</formula>
      <formula>10</formula>
    </cfRule>
    <cfRule type="cellIs" dxfId="87" priority="2" operator="greaterThanOrEqual">
      <formula>11</formula>
    </cfRule>
    <cfRule type="cellIs" dxfId="86" priority="3" operator="lessThanOrEqual">
      <formula>5</formula>
    </cfRule>
  </conditionalFormatting>
  <conditionalFormatting sqref="I2">
    <cfRule type="cellIs" dxfId="85" priority="13" operator="between">
      <formula>6</formula>
      <formula>10</formula>
    </cfRule>
    <cfRule type="cellIs" dxfId="84" priority="14" operator="greaterThanOrEqual">
      <formula>11</formula>
    </cfRule>
    <cfRule type="cellIs" dxfId="83" priority="15" operator="lessThanOrEqual">
      <formula>5</formula>
    </cfRule>
  </conditionalFormatting>
  <conditionalFormatting sqref="I3:I4">
    <cfRule type="cellIs" dxfId="82" priority="10" operator="between">
      <formula>6</formula>
      <formula>10</formula>
    </cfRule>
    <cfRule type="cellIs" dxfId="81" priority="11" operator="greaterThanOrEqual">
      <formula>11</formula>
    </cfRule>
    <cfRule type="cellIs" dxfId="80" priority="12" operator="lessThanOrEqual">
      <formula>5</formula>
    </cfRule>
  </conditionalFormatting>
  <conditionalFormatting sqref="J2:J4">
    <cfRule type="cellIs" dxfId="79" priority="7" operator="between">
      <formula>6</formula>
      <formula>10</formula>
    </cfRule>
    <cfRule type="cellIs" dxfId="78" priority="8" operator="greaterThanOrEqual">
      <formula>11</formula>
    </cfRule>
    <cfRule type="cellIs" dxfId="77" priority="9" operator="lessThanOrEqual">
      <formula>5</formula>
    </cfRule>
  </conditionalFormatting>
  <conditionalFormatting sqref="L2">
    <cfRule type="cellIs" dxfId="76" priority="4" operator="between">
      <formula>6</formula>
      <formula>10</formula>
    </cfRule>
    <cfRule type="cellIs" dxfId="75" priority="5" operator="greaterThanOrEqual">
      <formula>11</formula>
    </cfRule>
    <cfRule type="cellIs" dxfId="74"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B815971-72A9-4757-BCE6-D12A0645A5E8}">
          <x14:formula1>
            <xm:f>'Baseline Assessment Info'!$G$15:$G$18</xm:f>
          </x14:formula1>
          <xm:sqref>B9:B38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4"/>
  <sheetViews>
    <sheetView zoomScale="50" zoomScaleNormal="50" workbookViewId="0">
      <selection activeCell="Z49" sqref="Z49"/>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9.5" thickBot="1">
      <c r="I5" s="99"/>
      <c r="J5" s="98"/>
      <c r="K5" s="100"/>
      <c r="L5" s="98"/>
      <c r="AD5" s="2"/>
      <c r="AE5" s="2"/>
      <c r="AF5" s="2"/>
      <c r="AG5" s="2"/>
      <c r="AH5" s="2"/>
      <c r="AI5" s="2"/>
      <c r="AJ5" s="2"/>
      <c r="AK5" s="2"/>
    </row>
    <row r="6" spans="1:46" ht="31.35" customHeight="1">
      <c r="A6" s="154" t="s">
        <v>73</v>
      </c>
      <c r="B6" s="151" t="s">
        <v>74</v>
      </c>
      <c r="C6" s="160" t="s">
        <v>108</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7" t="s">
        <v>88</v>
      </c>
      <c r="AG6" s="183" t="s">
        <v>79</v>
      </c>
      <c r="AH6" s="189" t="s">
        <v>90</v>
      </c>
      <c r="AI6" s="185" t="s">
        <v>79</v>
      </c>
      <c r="AJ6" s="173" t="s">
        <v>81</v>
      </c>
      <c r="AK6" s="175" t="s">
        <v>82</v>
      </c>
      <c r="AP6" s="7"/>
      <c r="AQ6" s="2"/>
      <c r="AR6" s="2"/>
      <c r="AS6" s="2"/>
      <c r="AT6" s="2"/>
    </row>
    <row r="7" spans="1:46" ht="36" customHeight="1" thickBot="1">
      <c r="A7" s="155"/>
      <c r="B7" s="152"/>
      <c r="C7" s="157" t="s">
        <v>83</v>
      </c>
      <c r="D7" s="158"/>
      <c r="E7" s="159"/>
      <c r="F7" s="163" t="s">
        <v>48</v>
      </c>
      <c r="G7" s="164"/>
      <c r="H7" s="165"/>
      <c r="I7" s="163" t="s">
        <v>51</v>
      </c>
      <c r="J7" s="164"/>
      <c r="K7" s="165"/>
      <c r="L7" s="163" t="s">
        <v>53</v>
      </c>
      <c r="M7" s="164"/>
      <c r="N7" s="165"/>
      <c r="O7" s="163" t="s">
        <v>58</v>
      </c>
      <c r="P7" s="164"/>
      <c r="Q7" s="165"/>
      <c r="R7" s="166" t="s">
        <v>60</v>
      </c>
      <c r="S7" s="167"/>
      <c r="T7" s="168"/>
      <c r="U7" s="166" t="s">
        <v>63</v>
      </c>
      <c r="V7" s="167"/>
      <c r="W7" s="168"/>
      <c r="X7" s="166" t="s">
        <v>65</v>
      </c>
      <c r="Y7" s="167"/>
      <c r="Z7" s="168"/>
      <c r="AA7" s="166" t="s">
        <v>109</v>
      </c>
      <c r="AB7" s="167"/>
      <c r="AC7" s="168"/>
      <c r="AD7" s="178"/>
      <c r="AE7" s="180"/>
      <c r="AF7" s="188"/>
      <c r="AG7" s="184"/>
      <c r="AH7" s="190"/>
      <c r="AI7" s="186"/>
      <c r="AJ7" s="174"/>
      <c r="AK7" s="176"/>
      <c r="AP7" s="7"/>
      <c r="AQ7" s="2"/>
      <c r="AR7" s="2"/>
      <c r="AS7" s="2"/>
      <c r="AT7" s="2"/>
    </row>
    <row r="8" spans="1:46" ht="18.75" customHeight="1">
      <c r="A8" s="156"/>
      <c r="B8" s="153"/>
      <c r="C8" s="108" t="s">
        <v>88</v>
      </c>
      <c r="D8" s="8" t="s">
        <v>89</v>
      </c>
      <c r="E8" s="109" t="s">
        <v>81</v>
      </c>
      <c r="F8" s="108" t="s">
        <v>88</v>
      </c>
      <c r="G8" s="108" t="s">
        <v>88</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c r="B9" s="81"/>
      <c r="C9" s="66"/>
      <c r="D9" s="67"/>
      <c r="E9" s="68"/>
      <c r="F9" s="15"/>
      <c r="G9" s="9"/>
      <c r="H9" s="16"/>
      <c r="I9" s="15"/>
      <c r="J9" s="9"/>
      <c r="K9" s="16"/>
      <c r="L9" s="15"/>
      <c r="M9" s="9"/>
      <c r="N9" s="16"/>
      <c r="O9" s="15"/>
      <c r="P9" s="9"/>
      <c r="Q9" s="16"/>
      <c r="R9" s="32"/>
      <c r="S9" s="30"/>
      <c r="T9" s="9"/>
      <c r="U9" s="32"/>
      <c r="V9" s="9"/>
      <c r="W9" s="22"/>
      <c r="X9" s="15"/>
      <c r="Y9" s="13"/>
      <c r="Z9" s="13"/>
      <c r="AA9" s="32"/>
      <c r="AB9" s="30"/>
      <c r="AC9" s="16"/>
      <c r="AD9" s="15">
        <f>SUM(C9:AC9)+(B9*60)</f>
        <v>0</v>
      </c>
      <c r="AE9" s="39">
        <f t="shared" ref="AE9:AE38" si="0">AD9/60</f>
        <v>0</v>
      </c>
      <c r="AF9" s="40">
        <f>SUM(F9,I9,L9,O9,R9,U9,X9,AA9,)</f>
        <v>0</v>
      </c>
      <c r="AG9" s="41">
        <f t="shared" ref="AG9:AG38" si="1">SUM(AF9/60)</f>
        <v>0</v>
      </c>
      <c r="AH9" s="42">
        <f>SUM(D9,G9,J9,M9,P9,S9,V9,Y9,AB9)</f>
        <v>0</v>
      </c>
      <c r="AI9" s="41">
        <f t="shared" ref="AI9:AI38" si="2">SUM(AH9/60)</f>
        <v>0</v>
      </c>
      <c r="AJ9" s="43">
        <f>SUM(E9,K9,N9,H9,Q9,T9,W9,Z9,AC9)</f>
        <v>0</v>
      </c>
      <c r="AK9" s="41">
        <f t="shared" ref="AK9:AK38" si="3">SUM(AJ9/60)</f>
        <v>0</v>
      </c>
      <c r="AP9" s="7"/>
      <c r="AQ9" s="2"/>
      <c r="AR9" s="2"/>
      <c r="AS9" s="2"/>
      <c r="AT9" s="2"/>
    </row>
    <row r="10" spans="1:46" ht="18.75">
      <c r="A10" s="50"/>
      <c r="B10" s="81"/>
      <c r="C10" s="66"/>
      <c r="D10" s="67"/>
      <c r="E10" s="68"/>
      <c r="F10" s="15"/>
      <c r="G10" s="9"/>
      <c r="H10" s="16"/>
      <c r="I10" s="15"/>
      <c r="J10" s="9"/>
      <c r="K10" s="16"/>
      <c r="L10" s="15"/>
      <c r="M10" s="9"/>
      <c r="N10" s="16"/>
      <c r="O10" s="15"/>
      <c r="P10" s="9"/>
      <c r="Q10" s="16"/>
      <c r="R10" s="32"/>
      <c r="S10" s="9"/>
      <c r="T10" s="22"/>
      <c r="U10" s="15"/>
      <c r="V10" s="9"/>
      <c r="W10" s="16"/>
      <c r="X10" s="15"/>
      <c r="Y10" s="13"/>
      <c r="Z10" s="22"/>
      <c r="AA10" s="32"/>
      <c r="AB10" s="9"/>
      <c r="AC10" s="16"/>
      <c r="AD10" s="15">
        <f>SUM(F10:AC10)+(B10*60)</f>
        <v>0</v>
      </c>
      <c r="AE10" s="39">
        <f t="shared" si="0"/>
        <v>0</v>
      </c>
      <c r="AF10" s="40">
        <f t="shared" ref="AF10:AF38" si="4">SUM(F10,I10,L10,O10,R10,U10,X10,AA10,)</f>
        <v>0</v>
      </c>
      <c r="AG10" s="41">
        <f t="shared" si="1"/>
        <v>0</v>
      </c>
      <c r="AH10" s="42">
        <f t="shared" ref="AH10:AH38" si="5">SUM(D10,G10,J10,M10,P10,S10,V10,Y10,AB10)</f>
        <v>0</v>
      </c>
      <c r="AI10" s="41">
        <f t="shared" si="2"/>
        <v>0</v>
      </c>
      <c r="AJ10" s="43">
        <f t="shared" ref="AJ10:AJ38" si="6">SUM(E10,K10,N10,H10,Q10,T10,W10,Z10,AC10)</f>
        <v>0</v>
      </c>
      <c r="AK10" s="41">
        <f t="shared" si="3"/>
        <v>0</v>
      </c>
      <c r="AL10" t="s">
        <v>94</v>
      </c>
      <c r="AP10" s="7"/>
      <c r="AQ10" s="2"/>
      <c r="AR10" s="2"/>
      <c r="AS10" s="2"/>
      <c r="AT10" s="2"/>
    </row>
    <row r="11" spans="1:46" ht="18.75">
      <c r="A11" s="50"/>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21" si="7">SUM(F11:AC11)+(B11*60)</f>
        <v>0</v>
      </c>
      <c r="AE11" s="39">
        <f t="shared" si="0"/>
        <v>0</v>
      </c>
      <c r="AF11" s="40">
        <f t="shared" si="4"/>
        <v>0</v>
      </c>
      <c r="AG11" s="41">
        <f t="shared" si="1"/>
        <v>0</v>
      </c>
      <c r="AH11" s="42">
        <f t="shared" si="5"/>
        <v>0</v>
      </c>
      <c r="AI11" s="41">
        <f t="shared" si="2"/>
        <v>0</v>
      </c>
      <c r="AJ11" s="43">
        <f t="shared" si="6"/>
        <v>0</v>
      </c>
      <c r="AK11" s="41">
        <f t="shared" si="3"/>
        <v>0</v>
      </c>
      <c r="AP11" s="7"/>
      <c r="AQ11" s="2"/>
      <c r="AR11" s="2"/>
      <c r="AS11" s="2"/>
      <c r="AT11" s="2"/>
    </row>
    <row r="12" spans="1:46" ht="18.75">
      <c r="A12" s="50"/>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7"/>
        <v>0</v>
      </c>
      <c r="AE12" s="39">
        <f t="shared" si="0"/>
        <v>0</v>
      </c>
      <c r="AF12" s="40">
        <f t="shared" si="4"/>
        <v>0</v>
      </c>
      <c r="AG12" s="41">
        <f t="shared" si="1"/>
        <v>0</v>
      </c>
      <c r="AH12" s="42">
        <f t="shared" si="5"/>
        <v>0</v>
      </c>
      <c r="AI12" s="41">
        <f t="shared" si="2"/>
        <v>0</v>
      </c>
      <c r="AJ12" s="43">
        <f t="shared" si="6"/>
        <v>0</v>
      </c>
      <c r="AK12" s="41">
        <f t="shared" si="3"/>
        <v>0</v>
      </c>
      <c r="AP12" s="7"/>
      <c r="AQ12" s="2"/>
      <c r="AR12" s="2"/>
      <c r="AS12" s="2"/>
      <c r="AT12" s="2"/>
    </row>
    <row r="13" spans="1:46" ht="18.75">
      <c r="A13" s="50"/>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7"/>
        <v>0</v>
      </c>
      <c r="AE13" s="39">
        <f t="shared" si="0"/>
        <v>0</v>
      </c>
      <c r="AF13" s="40">
        <f t="shared" si="4"/>
        <v>0</v>
      </c>
      <c r="AG13" s="41">
        <f t="shared" si="1"/>
        <v>0</v>
      </c>
      <c r="AH13" s="42">
        <f>SUM(D13,G13,J13,M13,P13,S13,V13,Y13,AB13)</f>
        <v>0</v>
      </c>
      <c r="AI13" s="41">
        <f t="shared" si="2"/>
        <v>0</v>
      </c>
      <c r="AJ13" s="43">
        <f t="shared" si="6"/>
        <v>0</v>
      </c>
      <c r="AK13" s="41">
        <f t="shared" si="3"/>
        <v>0</v>
      </c>
      <c r="AP13" s="7"/>
      <c r="AQ13" s="2"/>
      <c r="AR13" s="2"/>
      <c r="AS13" s="2"/>
      <c r="AT13" s="2"/>
    </row>
    <row r="14" spans="1:46" ht="18.75">
      <c r="A14" s="50"/>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7"/>
        <v>0</v>
      </c>
      <c r="AE14" s="39">
        <f t="shared" si="0"/>
        <v>0</v>
      </c>
      <c r="AF14" s="40">
        <f t="shared" si="4"/>
        <v>0</v>
      </c>
      <c r="AG14" s="41">
        <f t="shared" si="1"/>
        <v>0</v>
      </c>
      <c r="AH14" s="42">
        <f t="shared" si="5"/>
        <v>0</v>
      </c>
      <c r="AI14" s="41">
        <f t="shared" si="2"/>
        <v>0</v>
      </c>
      <c r="AJ14" s="43">
        <f t="shared" si="6"/>
        <v>0</v>
      </c>
      <c r="AK14" s="41">
        <f t="shared" si="3"/>
        <v>0</v>
      </c>
      <c r="AP14" s="7"/>
      <c r="AQ14" s="2"/>
      <c r="AR14" s="2"/>
      <c r="AS14" s="2"/>
      <c r="AT14" s="2"/>
    </row>
    <row r="15" spans="1:46" ht="18.75">
      <c r="A15" s="50"/>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7"/>
        <v>0</v>
      </c>
      <c r="AE15" s="39">
        <f t="shared" si="0"/>
        <v>0</v>
      </c>
      <c r="AF15" s="40">
        <f t="shared" si="4"/>
        <v>0</v>
      </c>
      <c r="AG15" s="41">
        <f t="shared" si="1"/>
        <v>0</v>
      </c>
      <c r="AH15" s="42">
        <f t="shared" si="5"/>
        <v>0</v>
      </c>
      <c r="AI15" s="41">
        <f t="shared" si="2"/>
        <v>0</v>
      </c>
      <c r="AJ15" s="43">
        <f t="shared" si="6"/>
        <v>0</v>
      </c>
      <c r="AK15" s="41">
        <f t="shared" si="3"/>
        <v>0</v>
      </c>
      <c r="AP15" s="7"/>
      <c r="AQ15" s="2"/>
      <c r="AR15" s="2"/>
      <c r="AS15" s="2"/>
      <c r="AT15" s="2"/>
    </row>
    <row r="16" spans="1:46" ht="18.75">
      <c r="A16" s="50"/>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7"/>
        <v>0</v>
      </c>
      <c r="AE16" s="39">
        <f t="shared" si="0"/>
        <v>0</v>
      </c>
      <c r="AF16" s="40">
        <f t="shared" si="4"/>
        <v>0</v>
      </c>
      <c r="AG16" s="41">
        <f t="shared" si="1"/>
        <v>0</v>
      </c>
      <c r="AH16" s="42">
        <f t="shared" si="5"/>
        <v>0</v>
      </c>
      <c r="AI16" s="41">
        <f t="shared" si="2"/>
        <v>0</v>
      </c>
      <c r="AJ16" s="43">
        <f t="shared" si="6"/>
        <v>0</v>
      </c>
      <c r="AK16" s="41">
        <f t="shared" si="3"/>
        <v>0</v>
      </c>
      <c r="AP16" s="7"/>
      <c r="AQ16" s="2"/>
      <c r="AR16" s="2"/>
      <c r="AS16" s="2"/>
      <c r="AT16" s="2"/>
    </row>
    <row r="17" spans="1:46" ht="18.75">
      <c r="A17" s="50"/>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7"/>
        <v>0</v>
      </c>
      <c r="AE17" s="39">
        <f t="shared" si="0"/>
        <v>0</v>
      </c>
      <c r="AF17" s="40">
        <f t="shared" si="4"/>
        <v>0</v>
      </c>
      <c r="AG17" s="41">
        <f t="shared" si="1"/>
        <v>0</v>
      </c>
      <c r="AH17" s="42">
        <f t="shared" si="5"/>
        <v>0</v>
      </c>
      <c r="AI17" s="41">
        <f t="shared" si="2"/>
        <v>0</v>
      </c>
      <c r="AJ17" s="43">
        <f t="shared" si="6"/>
        <v>0</v>
      </c>
      <c r="AK17" s="41">
        <f t="shared" si="3"/>
        <v>0</v>
      </c>
      <c r="AP17" s="7"/>
      <c r="AQ17" s="2"/>
      <c r="AR17" s="2"/>
      <c r="AS17" s="2"/>
      <c r="AT17" s="2"/>
    </row>
    <row r="18" spans="1:46" ht="18.75">
      <c r="A18" s="50"/>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7"/>
        <v>0</v>
      </c>
      <c r="AE18" s="39">
        <f t="shared" si="0"/>
        <v>0</v>
      </c>
      <c r="AF18" s="40">
        <f t="shared" si="4"/>
        <v>0</v>
      </c>
      <c r="AG18" s="41">
        <f t="shared" si="1"/>
        <v>0</v>
      </c>
      <c r="AH18" s="42">
        <f t="shared" si="5"/>
        <v>0</v>
      </c>
      <c r="AI18" s="41">
        <f t="shared" si="2"/>
        <v>0</v>
      </c>
      <c r="AJ18" s="43">
        <f t="shared" si="6"/>
        <v>0</v>
      </c>
      <c r="AK18" s="41">
        <f t="shared" si="3"/>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7"/>
        <v>0</v>
      </c>
      <c r="AE19" s="39">
        <f t="shared" si="0"/>
        <v>0</v>
      </c>
      <c r="AF19" s="40">
        <f t="shared" si="4"/>
        <v>0</v>
      </c>
      <c r="AG19" s="41">
        <f t="shared" si="1"/>
        <v>0</v>
      </c>
      <c r="AH19" s="42">
        <f t="shared" si="5"/>
        <v>0</v>
      </c>
      <c r="AI19" s="41">
        <f t="shared" si="2"/>
        <v>0</v>
      </c>
      <c r="AJ19" s="43">
        <f t="shared" si="6"/>
        <v>0</v>
      </c>
      <c r="AK19" s="41">
        <f t="shared" si="3"/>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7"/>
        <v>0</v>
      </c>
      <c r="AE20" s="39">
        <f t="shared" si="0"/>
        <v>0</v>
      </c>
      <c r="AF20" s="40">
        <f t="shared" si="4"/>
        <v>0</v>
      </c>
      <c r="AG20" s="41">
        <f t="shared" si="1"/>
        <v>0</v>
      </c>
      <c r="AH20" s="42">
        <f t="shared" si="5"/>
        <v>0</v>
      </c>
      <c r="AI20" s="41">
        <f t="shared" si="2"/>
        <v>0</v>
      </c>
      <c r="AJ20" s="43">
        <f t="shared" si="6"/>
        <v>0</v>
      </c>
      <c r="AK20" s="41">
        <f t="shared" si="3"/>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7"/>
        <v>0</v>
      </c>
      <c r="AE21" s="39">
        <f t="shared" si="0"/>
        <v>0</v>
      </c>
      <c r="AF21" s="40">
        <f t="shared" si="4"/>
        <v>0</v>
      </c>
      <c r="AG21" s="41">
        <f t="shared" si="1"/>
        <v>0</v>
      </c>
      <c r="AH21" s="42">
        <f t="shared" si="5"/>
        <v>0</v>
      </c>
      <c r="AI21" s="41">
        <f t="shared" si="2"/>
        <v>0</v>
      </c>
      <c r="AJ21" s="43">
        <f t="shared" si="6"/>
        <v>0</v>
      </c>
      <c r="AK21" s="41">
        <f t="shared" si="3"/>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ref="AD22:AD38" si="8">SUM(F22:AC22)+(B22*60)</f>
        <v>0</v>
      </c>
      <c r="AE22" s="39">
        <f t="shared" si="0"/>
        <v>0</v>
      </c>
      <c r="AF22" s="40">
        <f t="shared" si="4"/>
        <v>0</v>
      </c>
      <c r="AG22" s="41">
        <f t="shared" si="1"/>
        <v>0</v>
      </c>
      <c r="AH22" s="42">
        <f t="shared" si="5"/>
        <v>0</v>
      </c>
      <c r="AI22" s="41">
        <f t="shared" si="2"/>
        <v>0</v>
      </c>
      <c r="AJ22" s="43">
        <f t="shared" si="6"/>
        <v>0</v>
      </c>
      <c r="AK22" s="41">
        <f t="shared" si="3"/>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8"/>
        <v>0</v>
      </c>
      <c r="AE23" s="39">
        <f t="shared" si="0"/>
        <v>0</v>
      </c>
      <c r="AF23" s="40">
        <f t="shared" si="4"/>
        <v>0</v>
      </c>
      <c r="AG23" s="41">
        <f t="shared" si="1"/>
        <v>0</v>
      </c>
      <c r="AH23" s="42">
        <f t="shared" si="5"/>
        <v>0</v>
      </c>
      <c r="AI23" s="41">
        <f t="shared" si="2"/>
        <v>0</v>
      </c>
      <c r="AJ23" s="43">
        <f t="shared" si="6"/>
        <v>0</v>
      </c>
      <c r="AK23" s="41">
        <f t="shared" si="3"/>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8"/>
        <v>0</v>
      </c>
      <c r="AE24" s="39">
        <f t="shared" si="0"/>
        <v>0</v>
      </c>
      <c r="AF24" s="40">
        <f t="shared" si="4"/>
        <v>0</v>
      </c>
      <c r="AG24" s="41">
        <f t="shared" si="1"/>
        <v>0</v>
      </c>
      <c r="AH24" s="42">
        <f t="shared" si="5"/>
        <v>0</v>
      </c>
      <c r="AI24" s="41">
        <f t="shared" si="2"/>
        <v>0</v>
      </c>
      <c r="AJ24" s="43">
        <f t="shared" si="6"/>
        <v>0</v>
      </c>
      <c r="AK24" s="41">
        <f t="shared" si="3"/>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8"/>
        <v>0</v>
      </c>
      <c r="AE25" s="39">
        <f t="shared" si="0"/>
        <v>0</v>
      </c>
      <c r="AF25" s="40">
        <f t="shared" si="4"/>
        <v>0</v>
      </c>
      <c r="AG25" s="41">
        <f t="shared" si="1"/>
        <v>0</v>
      </c>
      <c r="AH25" s="42">
        <f t="shared" si="5"/>
        <v>0</v>
      </c>
      <c r="AI25" s="41">
        <f t="shared" si="2"/>
        <v>0</v>
      </c>
      <c r="AJ25" s="43">
        <f t="shared" si="6"/>
        <v>0</v>
      </c>
      <c r="AK25" s="41">
        <f t="shared" si="3"/>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8"/>
        <v>0</v>
      </c>
      <c r="AE26" s="39">
        <f t="shared" si="0"/>
        <v>0</v>
      </c>
      <c r="AF26" s="40">
        <f t="shared" si="4"/>
        <v>0</v>
      </c>
      <c r="AG26" s="41">
        <f t="shared" si="1"/>
        <v>0</v>
      </c>
      <c r="AH26" s="42">
        <f t="shared" si="5"/>
        <v>0</v>
      </c>
      <c r="AI26" s="41">
        <f t="shared" si="2"/>
        <v>0</v>
      </c>
      <c r="AJ26" s="43">
        <f t="shared" si="6"/>
        <v>0</v>
      </c>
      <c r="AK26" s="41">
        <f t="shared" si="3"/>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8"/>
        <v>0</v>
      </c>
      <c r="AE27" s="39">
        <f t="shared" si="0"/>
        <v>0</v>
      </c>
      <c r="AF27" s="40">
        <f t="shared" si="4"/>
        <v>0</v>
      </c>
      <c r="AG27" s="41">
        <f t="shared" si="1"/>
        <v>0</v>
      </c>
      <c r="AH27" s="42">
        <f t="shared" si="5"/>
        <v>0</v>
      </c>
      <c r="AI27" s="41">
        <f t="shared" si="2"/>
        <v>0</v>
      </c>
      <c r="AJ27" s="43">
        <f t="shared" si="6"/>
        <v>0</v>
      </c>
      <c r="AK27" s="41">
        <f t="shared" si="3"/>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8"/>
        <v>0</v>
      </c>
      <c r="AE28" s="39">
        <f t="shared" si="0"/>
        <v>0</v>
      </c>
      <c r="AF28" s="40">
        <f t="shared" si="4"/>
        <v>0</v>
      </c>
      <c r="AG28" s="41">
        <f t="shared" si="1"/>
        <v>0</v>
      </c>
      <c r="AH28" s="42">
        <f t="shared" si="5"/>
        <v>0</v>
      </c>
      <c r="AI28" s="41">
        <f t="shared" si="2"/>
        <v>0</v>
      </c>
      <c r="AJ28" s="43">
        <f t="shared" si="6"/>
        <v>0</v>
      </c>
      <c r="AK28" s="41">
        <f t="shared" si="3"/>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8"/>
        <v>0</v>
      </c>
      <c r="AE29" s="39">
        <f t="shared" si="0"/>
        <v>0</v>
      </c>
      <c r="AF29" s="40">
        <f t="shared" si="4"/>
        <v>0</v>
      </c>
      <c r="AG29" s="41">
        <f t="shared" si="1"/>
        <v>0</v>
      </c>
      <c r="AH29" s="42">
        <f t="shared" si="5"/>
        <v>0</v>
      </c>
      <c r="AI29" s="41">
        <f t="shared" si="2"/>
        <v>0</v>
      </c>
      <c r="AJ29" s="43">
        <f t="shared" si="6"/>
        <v>0</v>
      </c>
      <c r="AK29" s="41">
        <f t="shared" si="3"/>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8"/>
        <v>0</v>
      </c>
      <c r="AE30" s="39">
        <f t="shared" si="0"/>
        <v>0</v>
      </c>
      <c r="AF30" s="40">
        <f t="shared" si="4"/>
        <v>0</v>
      </c>
      <c r="AG30" s="41">
        <f t="shared" si="1"/>
        <v>0</v>
      </c>
      <c r="AH30" s="42">
        <f t="shared" si="5"/>
        <v>0</v>
      </c>
      <c r="AI30" s="41">
        <f t="shared" si="2"/>
        <v>0</v>
      </c>
      <c r="AJ30" s="43">
        <f t="shared" si="6"/>
        <v>0</v>
      </c>
      <c r="AK30" s="41">
        <f t="shared" si="3"/>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8"/>
        <v>0</v>
      </c>
      <c r="AE31" s="39">
        <f t="shared" si="0"/>
        <v>0</v>
      </c>
      <c r="AF31" s="40">
        <f t="shared" si="4"/>
        <v>0</v>
      </c>
      <c r="AG31" s="41">
        <f t="shared" si="1"/>
        <v>0</v>
      </c>
      <c r="AH31" s="42">
        <f t="shared" si="5"/>
        <v>0</v>
      </c>
      <c r="AI31" s="41">
        <f t="shared" si="2"/>
        <v>0</v>
      </c>
      <c r="AJ31" s="43">
        <f t="shared" si="6"/>
        <v>0</v>
      </c>
      <c r="AK31" s="41">
        <f t="shared" si="3"/>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8"/>
        <v>0</v>
      </c>
      <c r="AE32" s="39">
        <f t="shared" si="0"/>
        <v>0</v>
      </c>
      <c r="AF32" s="40">
        <f t="shared" si="4"/>
        <v>0</v>
      </c>
      <c r="AG32" s="41">
        <f t="shared" si="1"/>
        <v>0</v>
      </c>
      <c r="AH32" s="42">
        <f t="shared" si="5"/>
        <v>0</v>
      </c>
      <c r="AI32" s="41">
        <f t="shared" si="2"/>
        <v>0</v>
      </c>
      <c r="AJ32" s="43">
        <f t="shared" si="6"/>
        <v>0</v>
      </c>
      <c r="AK32" s="41">
        <f t="shared" si="3"/>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8"/>
        <v>0</v>
      </c>
      <c r="AE33" s="39">
        <f t="shared" si="0"/>
        <v>0</v>
      </c>
      <c r="AF33" s="40">
        <f t="shared" si="4"/>
        <v>0</v>
      </c>
      <c r="AG33" s="41">
        <f t="shared" si="1"/>
        <v>0</v>
      </c>
      <c r="AH33" s="42">
        <f t="shared" si="5"/>
        <v>0</v>
      </c>
      <c r="AI33" s="41">
        <f t="shared" si="2"/>
        <v>0</v>
      </c>
      <c r="AJ33" s="43">
        <f t="shared" si="6"/>
        <v>0</v>
      </c>
      <c r="AK33" s="41">
        <f t="shared" si="3"/>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8"/>
        <v>0</v>
      </c>
      <c r="AE34" s="39">
        <f t="shared" si="0"/>
        <v>0</v>
      </c>
      <c r="AF34" s="40">
        <f t="shared" si="4"/>
        <v>0</v>
      </c>
      <c r="AG34" s="41">
        <f t="shared" si="1"/>
        <v>0</v>
      </c>
      <c r="AH34" s="42">
        <f t="shared" si="5"/>
        <v>0</v>
      </c>
      <c r="AI34" s="41">
        <f t="shared" si="2"/>
        <v>0</v>
      </c>
      <c r="AJ34" s="43">
        <f t="shared" si="6"/>
        <v>0</v>
      </c>
      <c r="AK34" s="41">
        <f t="shared" si="3"/>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8"/>
        <v>0</v>
      </c>
      <c r="AE35" s="39">
        <f t="shared" si="0"/>
        <v>0</v>
      </c>
      <c r="AF35" s="40">
        <f t="shared" si="4"/>
        <v>0</v>
      </c>
      <c r="AG35" s="41">
        <f t="shared" si="1"/>
        <v>0</v>
      </c>
      <c r="AH35" s="42">
        <f t="shared" si="5"/>
        <v>0</v>
      </c>
      <c r="AI35" s="41">
        <f t="shared" si="2"/>
        <v>0</v>
      </c>
      <c r="AJ35" s="43">
        <f t="shared" si="6"/>
        <v>0</v>
      </c>
      <c r="AK35" s="41">
        <f t="shared" si="3"/>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8"/>
        <v>0</v>
      </c>
      <c r="AE36" s="39">
        <f t="shared" si="0"/>
        <v>0</v>
      </c>
      <c r="AF36" s="40">
        <f t="shared" si="4"/>
        <v>0</v>
      </c>
      <c r="AG36" s="41">
        <f t="shared" si="1"/>
        <v>0</v>
      </c>
      <c r="AH36" s="42">
        <f t="shared" si="5"/>
        <v>0</v>
      </c>
      <c r="AI36" s="41">
        <f t="shared" si="2"/>
        <v>0</v>
      </c>
      <c r="AJ36" s="43">
        <f t="shared" si="6"/>
        <v>0</v>
      </c>
      <c r="AK36" s="41">
        <f t="shared" si="3"/>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8"/>
        <v>0</v>
      </c>
      <c r="AE37" s="44">
        <f t="shared" si="0"/>
        <v>0</v>
      </c>
      <c r="AF37" s="40">
        <f t="shared" si="4"/>
        <v>0</v>
      </c>
      <c r="AG37" s="45">
        <f t="shared" si="1"/>
        <v>0</v>
      </c>
      <c r="AH37" s="42">
        <f t="shared" si="5"/>
        <v>0</v>
      </c>
      <c r="AI37" s="41">
        <f t="shared" si="2"/>
        <v>0</v>
      </c>
      <c r="AJ37" s="43">
        <f t="shared" si="6"/>
        <v>0</v>
      </c>
      <c r="AK37" s="41">
        <f t="shared" si="3"/>
        <v>0</v>
      </c>
      <c r="AP37" s="6"/>
      <c r="AQ37" s="2"/>
      <c r="AR37" s="2"/>
      <c r="AS37" s="2"/>
      <c r="AT37" s="2"/>
    </row>
    <row r="38" spans="1:46" ht="19.5" thickBot="1">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8"/>
        <v>0</v>
      </c>
      <c r="AE38" s="46">
        <f t="shared" si="0"/>
        <v>0</v>
      </c>
      <c r="AF38" s="40">
        <f t="shared" si="4"/>
        <v>0</v>
      </c>
      <c r="AG38" s="45">
        <f t="shared" si="1"/>
        <v>0</v>
      </c>
      <c r="AH38" s="42">
        <f t="shared" si="5"/>
        <v>0</v>
      </c>
      <c r="AI38" s="41">
        <f t="shared" si="2"/>
        <v>0</v>
      </c>
      <c r="AJ38" s="43">
        <f t="shared" si="6"/>
        <v>0</v>
      </c>
      <c r="AK38" s="41">
        <f t="shared" si="3"/>
        <v>0</v>
      </c>
      <c r="AP38" s="6"/>
      <c r="AQ38" s="2"/>
      <c r="AR38" s="2"/>
      <c r="AS38" s="2"/>
      <c r="AT38" s="2"/>
    </row>
    <row r="39" spans="1:46" ht="27.4" customHeight="1" thickBot="1">
      <c r="A39" s="33"/>
      <c r="R39" s="1"/>
      <c r="S39" s="1"/>
      <c r="T39" s="1"/>
      <c r="U39" s="1"/>
      <c r="V39" s="1"/>
      <c r="W39" s="1"/>
      <c r="X39" s="1"/>
      <c r="Y39" s="1"/>
      <c r="Z39" s="1"/>
      <c r="AA39" s="84" t="s">
        <v>103</v>
      </c>
      <c r="AB39" s="84"/>
      <c r="AC39" s="84"/>
      <c r="AD39" s="91"/>
      <c r="AE39" s="92">
        <f>SUM(AE9:AE38)</f>
        <v>0</v>
      </c>
      <c r="AF39" s="83" t="s">
        <v>94</v>
      </c>
      <c r="AG39" s="90">
        <f>SUM(AG9:AG38)</f>
        <v>0</v>
      </c>
      <c r="AH39" s="83"/>
      <c r="AI39" s="90">
        <f>SUM(AI9:AI38)</f>
        <v>0</v>
      </c>
      <c r="AJ39" s="83"/>
      <c r="AK39" s="90">
        <f>SUM(AK9:AK38)</f>
        <v>0</v>
      </c>
    </row>
    <row r="40" spans="1:46" ht="22.5" customHeight="1" thickBo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thickBo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0</v>
      </c>
      <c r="AG41" s="62"/>
      <c r="AH41" s="95">
        <v>0</v>
      </c>
      <c r="AI41" s="62"/>
      <c r="AJ41" s="94">
        <v>0</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0</v>
      </c>
      <c r="AG42" s="62"/>
      <c r="AH42" s="62">
        <v>0</v>
      </c>
      <c r="AI42" s="62"/>
      <c r="AJ42" s="62">
        <v>0</v>
      </c>
    </row>
    <row r="43" spans="1:46" ht="19.5" customHeight="1">
      <c r="U43" s="1"/>
      <c r="V43" s="1"/>
      <c r="W43" s="1"/>
      <c r="X43" s="1"/>
      <c r="Y43" s="1"/>
      <c r="Z43" s="1"/>
      <c r="AA43" s="1"/>
      <c r="AB43" s="1"/>
      <c r="AC43" s="85"/>
      <c r="AD43" s="86" t="s">
        <v>106</v>
      </c>
      <c r="AE43" s="85"/>
      <c r="AF43" s="62">
        <v>0</v>
      </c>
      <c r="AG43" s="62"/>
      <c r="AH43" s="62">
        <v>0</v>
      </c>
      <c r="AI43" s="62"/>
      <c r="AJ43" s="62">
        <v>0</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t="e">
        <f>SUM(AF43/AF42)</f>
        <v>#DIV/0!</v>
      </c>
      <c r="AG45" s="62"/>
      <c r="AH45" s="89" t="e">
        <f>SUM(AH43/AH42)</f>
        <v>#DIV/0!</v>
      </c>
      <c r="AI45" s="62"/>
      <c r="AJ45" s="89" t="e">
        <f>SUM(AJ43/AJ42)</f>
        <v>#DIV/0!</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73" priority="35" operator="between">
      <formula>6</formula>
      <formula>10</formula>
    </cfRule>
    <cfRule type="cellIs" dxfId="72" priority="36" operator="greaterThanOrEqual">
      <formula>11</formula>
    </cfRule>
    <cfRule type="cellIs" dxfId="71" priority="37" operator="lessThanOrEqual">
      <formula>5</formula>
    </cfRule>
  </conditionalFormatting>
  <conditionalFormatting sqref="AD9:AD38">
    <cfRule type="cellIs" dxfId="70" priority="32" operator="between">
      <formula>811</formula>
      <formula>1620</formula>
    </cfRule>
    <cfRule type="cellIs" dxfId="69" priority="33" operator="lessThanOrEqual">
      <formula>810</formula>
    </cfRule>
    <cfRule type="cellIs" dxfId="68" priority="34" operator="between">
      <formula>1620</formula>
      <formula>2430</formula>
    </cfRule>
  </conditionalFormatting>
  <conditionalFormatting sqref="AF9:AF38 AJ9:AJ38 AH9:AH38">
    <cfRule type="cellIs" dxfId="67" priority="29" operator="between">
      <formula>541</formula>
      <formula>810</formula>
    </cfRule>
    <cfRule type="cellIs" dxfId="66" priority="30" operator="between">
      <formula>271</formula>
      <formula>540</formula>
    </cfRule>
    <cfRule type="cellIs" dxfId="65" priority="31" operator="lessThanOrEqual">
      <formula>270</formula>
    </cfRule>
  </conditionalFormatting>
  <conditionalFormatting sqref="B9:B38">
    <cfRule type="cellIs" dxfId="64" priority="25" operator="equal">
      <formula>4</formula>
    </cfRule>
    <cfRule type="cellIs" dxfId="63" priority="26" operator="equal">
      <formula>3</formula>
    </cfRule>
    <cfRule type="cellIs" dxfId="62" priority="27" operator="equal">
      <formula>2</formula>
    </cfRule>
    <cfRule type="cellIs" dxfId="61" priority="28" operator="equal">
      <formula>1</formula>
    </cfRule>
  </conditionalFormatting>
  <conditionalFormatting sqref="O9:Q38">
    <cfRule type="cellIs" dxfId="60" priority="22" operator="between">
      <formula>6</formula>
      <formula>10</formula>
    </cfRule>
    <cfRule type="cellIs" dxfId="59" priority="23" operator="greaterThanOrEqual">
      <formula>11</formula>
    </cfRule>
    <cfRule type="cellIs" dxfId="58" priority="24" operator="lessThanOrEqual">
      <formula>5</formula>
    </cfRule>
  </conditionalFormatting>
  <conditionalFormatting sqref="I9:K38">
    <cfRule type="cellIs" dxfId="57" priority="19" operator="between">
      <formula>6</formula>
      <formula>10</formula>
    </cfRule>
    <cfRule type="cellIs" dxfId="56" priority="20" operator="greaterThanOrEqual">
      <formula>11</formula>
    </cfRule>
    <cfRule type="cellIs" dxfId="55" priority="21" operator="lessThanOrEqual">
      <formula>5</formula>
    </cfRule>
  </conditionalFormatting>
  <conditionalFormatting sqref="L9:N38">
    <cfRule type="cellIs" dxfId="54" priority="16" operator="between">
      <formula>6</formula>
      <formula>10</formula>
    </cfRule>
    <cfRule type="cellIs" dxfId="53" priority="17" operator="greaterThanOrEqual">
      <formula>11</formula>
    </cfRule>
    <cfRule type="cellIs" dxfId="52" priority="18" operator="lessThanOrEqual">
      <formula>5</formula>
    </cfRule>
  </conditionalFormatting>
  <conditionalFormatting sqref="L3:L4">
    <cfRule type="cellIs" dxfId="51" priority="1" operator="between">
      <formula>6</formula>
      <formula>10</formula>
    </cfRule>
    <cfRule type="cellIs" dxfId="50" priority="2" operator="greaterThanOrEqual">
      <formula>11</formula>
    </cfRule>
    <cfRule type="cellIs" dxfId="49" priority="3" operator="lessThanOrEqual">
      <formula>5</formula>
    </cfRule>
  </conditionalFormatting>
  <conditionalFormatting sqref="I2">
    <cfRule type="cellIs" dxfId="48" priority="13" operator="between">
      <formula>6</formula>
      <formula>10</formula>
    </cfRule>
    <cfRule type="cellIs" dxfId="47" priority="14" operator="greaterThanOrEqual">
      <formula>11</formula>
    </cfRule>
    <cfRule type="cellIs" dxfId="46" priority="15" operator="lessThanOrEqual">
      <formula>5</formula>
    </cfRule>
  </conditionalFormatting>
  <conditionalFormatting sqref="I3:I4">
    <cfRule type="cellIs" dxfId="45" priority="10" operator="between">
      <formula>6</formula>
      <formula>10</formula>
    </cfRule>
    <cfRule type="cellIs" dxfId="44" priority="11" operator="greaterThanOrEqual">
      <formula>11</formula>
    </cfRule>
    <cfRule type="cellIs" dxfId="43" priority="12" operator="lessThanOrEqual">
      <formula>5</formula>
    </cfRule>
  </conditionalFormatting>
  <conditionalFormatting sqref="J2:J4">
    <cfRule type="cellIs" dxfId="42" priority="7" operator="between">
      <formula>6</formula>
      <formula>10</formula>
    </cfRule>
    <cfRule type="cellIs" dxfId="41" priority="8" operator="greaterThanOrEqual">
      <formula>11</formula>
    </cfRule>
    <cfRule type="cellIs" dxfId="40" priority="9" operator="lessThanOrEqual">
      <formula>5</formula>
    </cfRule>
  </conditionalFormatting>
  <conditionalFormatting sqref="L2">
    <cfRule type="cellIs" dxfId="39" priority="4" operator="between">
      <formula>6</formula>
      <formula>10</formula>
    </cfRule>
    <cfRule type="cellIs" dxfId="38" priority="5" operator="greaterThanOrEqual">
      <formula>11</formula>
    </cfRule>
    <cfRule type="cellIs" dxfId="37"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0A7C8DE-D53A-4B7C-8D37-9DD151EBD86D}">
          <x14:formula1>
            <xm:f>'Baseline Assessment Info'!$G$15:$G$18</xm:f>
          </x14:formula1>
          <xm:sqref>B9:B38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4"/>
  <sheetViews>
    <sheetView zoomScale="50" zoomScaleNormal="50" workbookViewId="0">
      <selection activeCell="G44" sqref="G44"/>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9.5" thickBot="1">
      <c r="I5" s="99"/>
      <c r="J5" s="98"/>
      <c r="K5" s="100"/>
      <c r="L5" s="98"/>
      <c r="AD5" s="2"/>
      <c r="AE5" s="2"/>
      <c r="AF5" s="2"/>
      <c r="AG5" s="2"/>
      <c r="AH5" s="2"/>
      <c r="AI5" s="2"/>
      <c r="AJ5" s="2"/>
      <c r="AK5" s="2"/>
    </row>
    <row r="6" spans="1:46" ht="31.35" customHeight="1">
      <c r="A6" s="154" t="s">
        <v>73</v>
      </c>
      <c r="B6" s="151" t="s">
        <v>74</v>
      </c>
      <c r="C6" s="160" t="s">
        <v>108</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7" t="s">
        <v>88</v>
      </c>
      <c r="AG6" s="183" t="s">
        <v>79</v>
      </c>
      <c r="AH6" s="189" t="s">
        <v>90</v>
      </c>
      <c r="AI6" s="185" t="s">
        <v>79</v>
      </c>
      <c r="AJ6" s="173" t="s">
        <v>81</v>
      </c>
      <c r="AK6" s="175" t="s">
        <v>82</v>
      </c>
      <c r="AP6" s="7"/>
      <c r="AQ6" s="2"/>
      <c r="AR6" s="2"/>
      <c r="AS6" s="2"/>
      <c r="AT6" s="2"/>
    </row>
    <row r="7" spans="1:46" ht="36" customHeight="1" thickBot="1">
      <c r="A7" s="155"/>
      <c r="B7" s="152"/>
      <c r="C7" s="157" t="s">
        <v>83</v>
      </c>
      <c r="D7" s="158"/>
      <c r="E7" s="159"/>
      <c r="F7" s="163" t="s">
        <v>48</v>
      </c>
      <c r="G7" s="164"/>
      <c r="H7" s="165"/>
      <c r="I7" s="163" t="s">
        <v>51</v>
      </c>
      <c r="J7" s="164"/>
      <c r="K7" s="165"/>
      <c r="L7" s="163" t="s">
        <v>53</v>
      </c>
      <c r="M7" s="164"/>
      <c r="N7" s="165"/>
      <c r="O7" s="163" t="s">
        <v>58</v>
      </c>
      <c r="P7" s="164"/>
      <c r="Q7" s="165"/>
      <c r="R7" s="166" t="s">
        <v>60</v>
      </c>
      <c r="S7" s="167"/>
      <c r="T7" s="168"/>
      <c r="U7" s="166" t="s">
        <v>63</v>
      </c>
      <c r="V7" s="167"/>
      <c r="W7" s="168"/>
      <c r="X7" s="166" t="s">
        <v>65</v>
      </c>
      <c r="Y7" s="167"/>
      <c r="Z7" s="168"/>
      <c r="AA7" s="166" t="s">
        <v>109</v>
      </c>
      <c r="AB7" s="167"/>
      <c r="AC7" s="168"/>
      <c r="AD7" s="178"/>
      <c r="AE7" s="180"/>
      <c r="AF7" s="188"/>
      <c r="AG7" s="184"/>
      <c r="AH7" s="190"/>
      <c r="AI7" s="186"/>
      <c r="AJ7" s="174"/>
      <c r="AK7" s="176"/>
      <c r="AP7" s="7"/>
      <c r="AQ7" s="2"/>
      <c r="AR7" s="2"/>
      <c r="AS7" s="2"/>
      <c r="AT7" s="2"/>
    </row>
    <row r="8" spans="1:46" ht="18.75" customHeight="1">
      <c r="A8" s="156"/>
      <c r="B8" s="153"/>
      <c r="C8" s="108" t="s">
        <v>88</v>
      </c>
      <c r="D8" s="8" t="s">
        <v>89</v>
      </c>
      <c r="E8" s="109" t="s">
        <v>81</v>
      </c>
      <c r="F8" s="108" t="s">
        <v>88</v>
      </c>
      <c r="G8" s="108" t="s">
        <v>88</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c r="B9" s="81"/>
      <c r="C9" s="66"/>
      <c r="D9" s="67"/>
      <c r="E9" s="68"/>
      <c r="F9" s="15"/>
      <c r="G9" s="9"/>
      <c r="H9" s="16"/>
      <c r="I9" s="15"/>
      <c r="J9" s="9"/>
      <c r="K9" s="16"/>
      <c r="L9" s="15"/>
      <c r="M9" s="9"/>
      <c r="N9" s="16"/>
      <c r="O9" s="15"/>
      <c r="P9" s="9"/>
      <c r="Q9" s="16"/>
      <c r="R9" s="32"/>
      <c r="S9" s="30"/>
      <c r="T9" s="9"/>
      <c r="U9" s="32"/>
      <c r="V9" s="9"/>
      <c r="W9" s="22"/>
      <c r="X9" s="15"/>
      <c r="Y9" s="13"/>
      <c r="Z9" s="13"/>
      <c r="AA9" s="32"/>
      <c r="AB9" s="30"/>
      <c r="AC9" s="16"/>
      <c r="AD9" s="15">
        <f>SUM(C9:AC9)+(B9*60)</f>
        <v>0</v>
      </c>
      <c r="AE9" s="39">
        <f t="shared" ref="AE9:AE38" si="0">AD9/60</f>
        <v>0</v>
      </c>
      <c r="AF9" s="40">
        <f>SUM(F9,I9,L9,O9,R9,U9,X9,AA9,)</f>
        <v>0</v>
      </c>
      <c r="AG9" s="41">
        <f t="shared" ref="AG9:AG38" si="1">SUM(AF9/60)</f>
        <v>0</v>
      </c>
      <c r="AH9" s="42">
        <f>SUM(D9,G9,J9,M9,P9,S9,V9,Y9,AB9)</f>
        <v>0</v>
      </c>
      <c r="AI9" s="41">
        <f t="shared" ref="AI9:AI38" si="2">SUM(AH9/60)</f>
        <v>0</v>
      </c>
      <c r="AJ9" s="43">
        <f>SUM(E9,K9,N9,H9,Q9,T9,W9,Z9,AC9)</f>
        <v>0</v>
      </c>
      <c r="AK9" s="41">
        <f t="shared" ref="AK9:AK38" si="3">SUM(AJ9/60)</f>
        <v>0</v>
      </c>
      <c r="AP9" s="7"/>
      <c r="AQ9" s="2"/>
      <c r="AR9" s="2"/>
      <c r="AS9" s="2"/>
      <c r="AT9" s="2"/>
    </row>
    <row r="10" spans="1:46" ht="18.75">
      <c r="A10" s="50"/>
      <c r="B10" s="81"/>
      <c r="C10" s="66"/>
      <c r="D10" s="67"/>
      <c r="E10" s="68"/>
      <c r="F10" s="15"/>
      <c r="G10" s="9"/>
      <c r="H10" s="16"/>
      <c r="I10" s="15"/>
      <c r="J10" s="9"/>
      <c r="K10" s="16"/>
      <c r="L10" s="15"/>
      <c r="M10" s="9"/>
      <c r="N10" s="16"/>
      <c r="O10" s="15"/>
      <c r="P10" s="9"/>
      <c r="Q10" s="16"/>
      <c r="R10" s="32"/>
      <c r="S10" s="9"/>
      <c r="T10" s="22"/>
      <c r="U10" s="15"/>
      <c r="V10" s="9"/>
      <c r="W10" s="16"/>
      <c r="X10" s="15"/>
      <c r="Y10" s="13"/>
      <c r="Z10" s="22"/>
      <c r="AA10" s="32"/>
      <c r="AB10" s="9"/>
      <c r="AC10" s="16"/>
      <c r="AD10" s="15">
        <f>SUM(F10:AC10)+(B10*60)</f>
        <v>0</v>
      </c>
      <c r="AE10" s="39">
        <f t="shared" si="0"/>
        <v>0</v>
      </c>
      <c r="AF10" s="40">
        <f t="shared" ref="AF10:AF38" si="4">SUM(F10,I10,L10,O10,R10,U10,X10,AA10,)</f>
        <v>0</v>
      </c>
      <c r="AG10" s="41">
        <f t="shared" si="1"/>
        <v>0</v>
      </c>
      <c r="AH10" s="42">
        <f t="shared" ref="AH10:AH38" si="5">SUM(D10,G10,J10,M10,P10,S10,V10,Y10,AB10)</f>
        <v>0</v>
      </c>
      <c r="AI10" s="41">
        <f t="shared" si="2"/>
        <v>0</v>
      </c>
      <c r="AJ10" s="43">
        <f t="shared" ref="AJ10:AJ38" si="6">SUM(E10,K10,N10,H10,Q10,T10,W10,Z10,AC10)</f>
        <v>0</v>
      </c>
      <c r="AK10" s="41">
        <f t="shared" si="3"/>
        <v>0</v>
      </c>
      <c r="AL10" t="s">
        <v>94</v>
      </c>
      <c r="AP10" s="7"/>
      <c r="AQ10" s="2"/>
      <c r="AR10" s="2"/>
      <c r="AS10" s="2"/>
      <c r="AT10" s="2"/>
    </row>
    <row r="11" spans="1:46" ht="18.75">
      <c r="A11" s="50"/>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21" si="7">SUM(F11:AC11)+(B11*60)</f>
        <v>0</v>
      </c>
      <c r="AE11" s="39">
        <f t="shared" si="0"/>
        <v>0</v>
      </c>
      <c r="AF11" s="40">
        <f t="shared" si="4"/>
        <v>0</v>
      </c>
      <c r="AG11" s="41">
        <f t="shared" si="1"/>
        <v>0</v>
      </c>
      <c r="AH11" s="42">
        <f t="shared" si="5"/>
        <v>0</v>
      </c>
      <c r="AI11" s="41">
        <f t="shared" si="2"/>
        <v>0</v>
      </c>
      <c r="AJ11" s="43">
        <f t="shared" si="6"/>
        <v>0</v>
      </c>
      <c r="AK11" s="41">
        <f t="shared" si="3"/>
        <v>0</v>
      </c>
      <c r="AP11" s="7"/>
      <c r="AQ11" s="2"/>
      <c r="AR11" s="2"/>
      <c r="AS11" s="2"/>
      <c r="AT11" s="2"/>
    </row>
    <row r="12" spans="1:46" ht="18.75">
      <c r="A12" s="50"/>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7"/>
        <v>0</v>
      </c>
      <c r="AE12" s="39">
        <f t="shared" si="0"/>
        <v>0</v>
      </c>
      <c r="AF12" s="40">
        <f t="shared" si="4"/>
        <v>0</v>
      </c>
      <c r="AG12" s="41">
        <f t="shared" si="1"/>
        <v>0</v>
      </c>
      <c r="AH12" s="42">
        <f t="shared" si="5"/>
        <v>0</v>
      </c>
      <c r="AI12" s="41">
        <f t="shared" si="2"/>
        <v>0</v>
      </c>
      <c r="AJ12" s="43">
        <f t="shared" si="6"/>
        <v>0</v>
      </c>
      <c r="AK12" s="41">
        <f t="shared" si="3"/>
        <v>0</v>
      </c>
      <c r="AP12" s="7"/>
      <c r="AQ12" s="2"/>
      <c r="AR12" s="2"/>
      <c r="AS12" s="2"/>
      <c r="AT12" s="2"/>
    </row>
    <row r="13" spans="1:46" ht="18.75">
      <c r="A13" s="50"/>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7"/>
        <v>0</v>
      </c>
      <c r="AE13" s="39">
        <f t="shared" si="0"/>
        <v>0</v>
      </c>
      <c r="AF13" s="40">
        <f t="shared" si="4"/>
        <v>0</v>
      </c>
      <c r="AG13" s="41">
        <f t="shared" si="1"/>
        <v>0</v>
      </c>
      <c r="AH13" s="42">
        <f>SUM(D13,G13,J13,M13,P13,S13,V13,Y13,AB13)</f>
        <v>0</v>
      </c>
      <c r="AI13" s="41">
        <f t="shared" si="2"/>
        <v>0</v>
      </c>
      <c r="AJ13" s="43">
        <f t="shared" si="6"/>
        <v>0</v>
      </c>
      <c r="AK13" s="41">
        <f t="shared" si="3"/>
        <v>0</v>
      </c>
      <c r="AP13" s="7"/>
      <c r="AQ13" s="2"/>
      <c r="AR13" s="2"/>
      <c r="AS13" s="2"/>
      <c r="AT13" s="2"/>
    </row>
    <row r="14" spans="1:46" ht="18.75">
      <c r="A14" s="50"/>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7"/>
        <v>0</v>
      </c>
      <c r="AE14" s="39">
        <f t="shared" si="0"/>
        <v>0</v>
      </c>
      <c r="AF14" s="40">
        <f t="shared" si="4"/>
        <v>0</v>
      </c>
      <c r="AG14" s="41">
        <f t="shared" si="1"/>
        <v>0</v>
      </c>
      <c r="AH14" s="42">
        <f t="shared" si="5"/>
        <v>0</v>
      </c>
      <c r="AI14" s="41">
        <f t="shared" si="2"/>
        <v>0</v>
      </c>
      <c r="AJ14" s="43">
        <f t="shared" si="6"/>
        <v>0</v>
      </c>
      <c r="AK14" s="41">
        <f t="shared" si="3"/>
        <v>0</v>
      </c>
      <c r="AP14" s="7"/>
      <c r="AQ14" s="2"/>
      <c r="AR14" s="2"/>
      <c r="AS14" s="2"/>
      <c r="AT14" s="2"/>
    </row>
    <row r="15" spans="1:46" ht="18.75">
      <c r="A15" s="50"/>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7"/>
        <v>0</v>
      </c>
      <c r="AE15" s="39">
        <f t="shared" si="0"/>
        <v>0</v>
      </c>
      <c r="AF15" s="40">
        <f t="shared" si="4"/>
        <v>0</v>
      </c>
      <c r="AG15" s="41">
        <f t="shared" si="1"/>
        <v>0</v>
      </c>
      <c r="AH15" s="42">
        <f t="shared" si="5"/>
        <v>0</v>
      </c>
      <c r="AI15" s="41">
        <f t="shared" si="2"/>
        <v>0</v>
      </c>
      <c r="AJ15" s="43">
        <f t="shared" si="6"/>
        <v>0</v>
      </c>
      <c r="AK15" s="41">
        <f t="shared" si="3"/>
        <v>0</v>
      </c>
      <c r="AP15" s="7"/>
      <c r="AQ15" s="2"/>
      <c r="AR15" s="2"/>
      <c r="AS15" s="2"/>
      <c r="AT15" s="2"/>
    </row>
    <row r="16" spans="1:46" ht="18.75">
      <c r="A16" s="50"/>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7"/>
        <v>0</v>
      </c>
      <c r="AE16" s="39">
        <f t="shared" si="0"/>
        <v>0</v>
      </c>
      <c r="AF16" s="40">
        <f t="shared" si="4"/>
        <v>0</v>
      </c>
      <c r="AG16" s="41">
        <f t="shared" si="1"/>
        <v>0</v>
      </c>
      <c r="AH16" s="42">
        <f t="shared" si="5"/>
        <v>0</v>
      </c>
      <c r="AI16" s="41">
        <f t="shared" si="2"/>
        <v>0</v>
      </c>
      <c r="AJ16" s="43">
        <f t="shared" si="6"/>
        <v>0</v>
      </c>
      <c r="AK16" s="41">
        <f t="shared" si="3"/>
        <v>0</v>
      </c>
      <c r="AP16" s="7"/>
      <c r="AQ16" s="2"/>
      <c r="AR16" s="2"/>
      <c r="AS16" s="2"/>
      <c r="AT16" s="2"/>
    </row>
    <row r="17" spans="1:46" ht="18.75">
      <c r="A17" s="50"/>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7"/>
        <v>0</v>
      </c>
      <c r="AE17" s="39">
        <f t="shared" si="0"/>
        <v>0</v>
      </c>
      <c r="AF17" s="40">
        <f t="shared" si="4"/>
        <v>0</v>
      </c>
      <c r="AG17" s="41">
        <f t="shared" si="1"/>
        <v>0</v>
      </c>
      <c r="AH17" s="42">
        <f t="shared" si="5"/>
        <v>0</v>
      </c>
      <c r="AI17" s="41">
        <f t="shared" si="2"/>
        <v>0</v>
      </c>
      <c r="AJ17" s="43">
        <f t="shared" si="6"/>
        <v>0</v>
      </c>
      <c r="AK17" s="41">
        <f t="shared" si="3"/>
        <v>0</v>
      </c>
      <c r="AP17" s="7"/>
      <c r="AQ17" s="2"/>
      <c r="AR17" s="2"/>
      <c r="AS17" s="2"/>
      <c r="AT17" s="2"/>
    </row>
    <row r="18" spans="1:46" ht="18.75">
      <c r="A18" s="50"/>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7"/>
        <v>0</v>
      </c>
      <c r="AE18" s="39">
        <f t="shared" si="0"/>
        <v>0</v>
      </c>
      <c r="AF18" s="40">
        <f t="shared" si="4"/>
        <v>0</v>
      </c>
      <c r="AG18" s="41">
        <f t="shared" si="1"/>
        <v>0</v>
      </c>
      <c r="AH18" s="42">
        <f t="shared" si="5"/>
        <v>0</v>
      </c>
      <c r="AI18" s="41">
        <f t="shared" si="2"/>
        <v>0</v>
      </c>
      <c r="AJ18" s="43">
        <f t="shared" si="6"/>
        <v>0</v>
      </c>
      <c r="AK18" s="41">
        <f t="shared" si="3"/>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7"/>
        <v>0</v>
      </c>
      <c r="AE19" s="39">
        <f t="shared" si="0"/>
        <v>0</v>
      </c>
      <c r="AF19" s="40">
        <f t="shared" si="4"/>
        <v>0</v>
      </c>
      <c r="AG19" s="41">
        <f t="shared" si="1"/>
        <v>0</v>
      </c>
      <c r="AH19" s="42">
        <f t="shared" si="5"/>
        <v>0</v>
      </c>
      <c r="AI19" s="41">
        <f t="shared" si="2"/>
        <v>0</v>
      </c>
      <c r="AJ19" s="43">
        <f t="shared" si="6"/>
        <v>0</v>
      </c>
      <c r="AK19" s="41">
        <f t="shared" si="3"/>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7"/>
        <v>0</v>
      </c>
      <c r="AE20" s="39">
        <f t="shared" si="0"/>
        <v>0</v>
      </c>
      <c r="AF20" s="40">
        <f t="shared" si="4"/>
        <v>0</v>
      </c>
      <c r="AG20" s="41">
        <f t="shared" si="1"/>
        <v>0</v>
      </c>
      <c r="AH20" s="42">
        <f t="shared" si="5"/>
        <v>0</v>
      </c>
      <c r="AI20" s="41">
        <f t="shared" si="2"/>
        <v>0</v>
      </c>
      <c r="AJ20" s="43">
        <f t="shared" si="6"/>
        <v>0</v>
      </c>
      <c r="AK20" s="41">
        <f t="shared" si="3"/>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7"/>
        <v>0</v>
      </c>
      <c r="AE21" s="39">
        <f t="shared" si="0"/>
        <v>0</v>
      </c>
      <c r="AF21" s="40">
        <f t="shared" si="4"/>
        <v>0</v>
      </c>
      <c r="AG21" s="41">
        <f t="shared" si="1"/>
        <v>0</v>
      </c>
      <c r="AH21" s="42">
        <f t="shared" si="5"/>
        <v>0</v>
      </c>
      <c r="AI21" s="41">
        <f t="shared" si="2"/>
        <v>0</v>
      </c>
      <c r="AJ21" s="43">
        <f t="shared" si="6"/>
        <v>0</v>
      </c>
      <c r="AK21" s="41">
        <f t="shared" si="3"/>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ref="AD22:AD38" si="8">SUM(F22:AC22)+(B22*60)</f>
        <v>0</v>
      </c>
      <c r="AE22" s="39">
        <f t="shared" si="0"/>
        <v>0</v>
      </c>
      <c r="AF22" s="40">
        <f t="shared" si="4"/>
        <v>0</v>
      </c>
      <c r="AG22" s="41">
        <f t="shared" si="1"/>
        <v>0</v>
      </c>
      <c r="AH22" s="42">
        <f t="shared" si="5"/>
        <v>0</v>
      </c>
      <c r="AI22" s="41">
        <f t="shared" si="2"/>
        <v>0</v>
      </c>
      <c r="AJ22" s="43">
        <f t="shared" si="6"/>
        <v>0</v>
      </c>
      <c r="AK22" s="41">
        <f t="shared" si="3"/>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8"/>
        <v>0</v>
      </c>
      <c r="AE23" s="39">
        <f t="shared" si="0"/>
        <v>0</v>
      </c>
      <c r="AF23" s="40">
        <f t="shared" si="4"/>
        <v>0</v>
      </c>
      <c r="AG23" s="41">
        <f t="shared" si="1"/>
        <v>0</v>
      </c>
      <c r="AH23" s="42">
        <f t="shared" si="5"/>
        <v>0</v>
      </c>
      <c r="AI23" s="41">
        <f t="shared" si="2"/>
        <v>0</v>
      </c>
      <c r="AJ23" s="43">
        <f t="shared" si="6"/>
        <v>0</v>
      </c>
      <c r="AK23" s="41">
        <f t="shared" si="3"/>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8"/>
        <v>0</v>
      </c>
      <c r="AE24" s="39">
        <f t="shared" si="0"/>
        <v>0</v>
      </c>
      <c r="AF24" s="40">
        <f t="shared" si="4"/>
        <v>0</v>
      </c>
      <c r="AG24" s="41">
        <f t="shared" si="1"/>
        <v>0</v>
      </c>
      <c r="AH24" s="42">
        <f t="shared" si="5"/>
        <v>0</v>
      </c>
      <c r="AI24" s="41">
        <f t="shared" si="2"/>
        <v>0</v>
      </c>
      <c r="AJ24" s="43">
        <f t="shared" si="6"/>
        <v>0</v>
      </c>
      <c r="AK24" s="41">
        <f t="shared" si="3"/>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8"/>
        <v>0</v>
      </c>
      <c r="AE25" s="39">
        <f t="shared" si="0"/>
        <v>0</v>
      </c>
      <c r="AF25" s="40">
        <f t="shared" si="4"/>
        <v>0</v>
      </c>
      <c r="AG25" s="41">
        <f t="shared" si="1"/>
        <v>0</v>
      </c>
      <c r="AH25" s="42">
        <f t="shared" si="5"/>
        <v>0</v>
      </c>
      <c r="AI25" s="41">
        <f t="shared" si="2"/>
        <v>0</v>
      </c>
      <c r="AJ25" s="43">
        <f t="shared" si="6"/>
        <v>0</v>
      </c>
      <c r="AK25" s="41">
        <f t="shared" si="3"/>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8"/>
        <v>0</v>
      </c>
      <c r="AE26" s="39">
        <f t="shared" si="0"/>
        <v>0</v>
      </c>
      <c r="AF26" s="40">
        <f t="shared" si="4"/>
        <v>0</v>
      </c>
      <c r="AG26" s="41">
        <f t="shared" si="1"/>
        <v>0</v>
      </c>
      <c r="AH26" s="42">
        <f t="shared" si="5"/>
        <v>0</v>
      </c>
      <c r="AI26" s="41">
        <f t="shared" si="2"/>
        <v>0</v>
      </c>
      <c r="AJ26" s="43">
        <f t="shared" si="6"/>
        <v>0</v>
      </c>
      <c r="AK26" s="41">
        <f t="shared" si="3"/>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8"/>
        <v>0</v>
      </c>
      <c r="AE27" s="39">
        <f t="shared" si="0"/>
        <v>0</v>
      </c>
      <c r="AF27" s="40">
        <f t="shared" si="4"/>
        <v>0</v>
      </c>
      <c r="AG27" s="41">
        <f t="shared" si="1"/>
        <v>0</v>
      </c>
      <c r="AH27" s="42">
        <f t="shared" si="5"/>
        <v>0</v>
      </c>
      <c r="AI27" s="41">
        <f t="shared" si="2"/>
        <v>0</v>
      </c>
      <c r="AJ27" s="43">
        <f t="shared" si="6"/>
        <v>0</v>
      </c>
      <c r="AK27" s="41">
        <f t="shared" si="3"/>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8"/>
        <v>0</v>
      </c>
      <c r="AE28" s="39">
        <f t="shared" si="0"/>
        <v>0</v>
      </c>
      <c r="AF28" s="40">
        <f t="shared" si="4"/>
        <v>0</v>
      </c>
      <c r="AG28" s="41">
        <f t="shared" si="1"/>
        <v>0</v>
      </c>
      <c r="AH28" s="42">
        <f t="shared" si="5"/>
        <v>0</v>
      </c>
      <c r="AI28" s="41">
        <f t="shared" si="2"/>
        <v>0</v>
      </c>
      <c r="AJ28" s="43">
        <f t="shared" si="6"/>
        <v>0</v>
      </c>
      <c r="AK28" s="41">
        <f t="shared" si="3"/>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8"/>
        <v>0</v>
      </c>
      <c r="AE29" s="39">
        <f t="shared" si="0"/>
        <v>0</v>
      </c>
      <c r="AF29" s="40">
        <f t="shared" si="4"/>
        <v>0</v>
      </c>
      <c r="AG29" s="41">
        <f t="shared" si="1"/>
        <v>0</v>
      </c>
      <c r="AH29" s="42">
        <f t="shared" si="5"/>
        <v>0</v>
      </c>
      <c r="AI29" s="41">
        <f t="shared" si="2"/>
        <v>0</v>
      </c>
      <c r="AJ29" s="43">
        <f t="shared" si="6"/>
        <v>0</v>
      </c>
      <c r="AK29" s="41">
        <f t="shared" si="3"/>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8"/>
        <v>0</v>
      </c>
      <c r="AE30" s="39">
        <f t="shared" si="0"/>
        <v>0</v>
      </c>
      <c r="AF30" s="40">
        <f t="shared" si="4"/>
        <v>0</v>
      </c>
      <c r="AG30" s="41">
        <f t="shared" si="1"/>
        <v>0</v>
      </c>
      <c r="AH30" s="42">
        <f t="shared" si="5"/>
        <v>0</v>
      </c>
      <c r="AI30" s="41">
        <f t="shared" si="2"/>
        <v>0</v>
      </c>
      <c r="AJ30" s="43">
        <f t="shared" si="6"/>
        <v>0</v>
      </c>
      <c r="AK30" s="41">
        <f t="shared" si="3"/>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8"/>
        <v>0</v>
      </c>
      <c r="AE31" s="39">
        <f t="shared" si="0"/>
        <v>0</v>
      </c>
      <c r="AF31" s="40">
        <f t="shared" si="4"/>
        <v>0</v>
      </c>
      <c r="AG31" s="41">
        <f t="shared" si="1"/>
        <v>0</v>
      </c>
      <c r="AH31" s="42">
        <f t="shared" si="5"/>
        <v>0</v>
      </c>
      <c r="AI31" s="41">
        <f t="shared" si="2"/>
        <v>0</v>
      </c>
      <c r="AJ31" s="43">
        <f t="shared" si="6"/>
        <v>0</v>
      </c>
      <c r="AK31" s="41">
        <f t="shared" si="3"/>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8"/>
        <v>0</v>
      </c>
      <c r="AE32" s="39">
        <f t="shared" si="0"/>
        <v>0</v>
      </c>
      <c r="AF32" s="40">
        <f t="shared" si="4"/>
        <v>0</v>
      </c>
      <c r="AG32" s="41">
        <f t="shared" si="1"/>
        <v>0</v>
      </c>
      <c r="AH32" s="42">
        <f t="shared" si="5"/>
        <v>0</v>
      </c>
      <c r="AI32" s="41">
        <f t="shared" si="2"/>
        <v>0</v>
      </c>
      <c r="AJ32" s="43">
        <f t="shared" si="6"/>
        <v>0</v>
      </c>
      <c r="AK32" s="41">
        <f t="shared" si="3"/>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8"/>
        <v>0</v>
      </c>
      <c r="AE33" s="39">
        <f t="shared" si="0"/>
        <v>0</v>
      </c>
      <c r="AF33" s="40">
        <f t="shared" si="4"/>
        <v>0</v>
      </c>
      <c r="AG33" s="41">
        <f t="shared" si="1"/>
        <v>0</v>
      </c>
      <c r="AH33" s="42">
        <f t="shared" si="5"/>
        <v>0</v>
      </c>
      <c r="AI33" s="41">
        <f t="shared" si="2"/>
        <v>0</v>
      </c>
      <c r="AJ33" s="43">
        <f t="shared" si="6"/>
        <v>0</v>
      </c>
      <c r="AK33" s="41">
        <f t="shared" si="3"/>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8"/>
        <v>0</v>
      </c>
      <c r="AE34" s="39">
        <f t="shared" si="0"/>
        <v>0</v>
      </c>
      <c r="AF34" s="40">
        <f t="shared" si="4"/>
        <v>0</v>
      </c>
      <c r="AG34" s="41">
        <f t="shared" si="1"/>
        <v>0</v>
      </c>
      <c r="AH34" s="42">
        <f t="shared" si="5"/>
        <v>0</v>
      </c>
      <c r="AI34" s="41">
        <f t="shared" si="2"/>
        <v>0</v>
      </c>
      <c r="AJ34" s="43">
        <f t="shared" si="6"/>
        <v>0</v>
      </c>
      <c r="AK34" s="41">
        <f t="shared" si="3"/>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8"/>
        <v>0</v>
      </c>
      <c r="AE35" s="39">
        <f t="shared" si="0"/>
        <v>0</v>
      </c>
      <c r="AF35" s="40">
        <f t="shared" si="4"/>
        <v>0</v>
      </c>
      <c r="AG35" s="41">
        <f t="shared" si="1"/>
        <v>0</v>
      </c>
      <c r="AH35" s="42">
        <f t="shared" si="5"/>
        <v>0</v>
      </c>
      <c r="AI35" s="41">
        <f t="shared" si="2"/>
        <v>0</v>
      </c>
      <c r="AJ35" s="43">
        <f t="shared" si="6"/>
        <v>0</v>
      </c>
      <c r="AK35" s="41">
        <f t="shared" si="3"/>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8"/>
        <v>0</v>
      </c>
      <c r="AE36" s="39">
        <f t="shared" si="0"/>
        <v>0</v>
      </c>
      <c r="AF36" s="40">
        <f t="shared" si="4"/>
        <v>0</v>
      </c>
      <c r="AG36" s="41">
        <f t="shared" si="1"/>
        <v>0</v>
      </c>
      <c r="AH36" s="42">
        <f t="shared" si="5"/>
        <v>0</v>
      </c>
      <c r="AI36" s="41">
        <f t="shared" si="2"/>
        <v>0</v>
      </c>
      <c r="AJ36" s="43">
        <f t="shared" si="6"/>
        <v>0</v>
      </c>
      <c r="AK36" s="41">
        <f t="shared" si="3"/>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8"/>
        <v>0</v>
      </c>
      <c r="AE37" s="44">
        <f t="shared" si="0"/>
        <v>0</v>
      </c>
      <c r="AF37" s="40">
        <f t="shared" si="4"/>
        <v>0</v>
      </c>
      <c r="AG37" s="45">
        <f t="shared" si="1"/>
        <v>0</v>
      </c>
      <c r="AH37" s="42">
        <f t="shared" si="5"/>
        <v>0</v>
      </c>
      <c r="AI37" s="41">
        <f t="shared" si="2"/>
        <v>0</v>
      </c>
      <c r="AJ37" s="43">
        <f t="shared" si="6"/>
        <v>0</v>
      </c>
      <c r="AK37" s="41">
        <f t="shared" si="3"/>
        <v>0</v>
      </c>
      <c r="AP37" s="6"/>
      <c r="AQ37" s="2"/>
      <c r="AR37" s="2"/>
      <c r="AS37" s="2"/>
      <c r="AT37" s="2"/>
    </row>
    <row r="38" spans="1:46" ht="19.5" thickBot="1">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8"/>
        <v>0</v>
      </c>
      <c r="AE38" s="46">
        <f t="shared" si="0"/>
        <v>0</v>
      </c>
      <c r="AF38" s="40">
        <f t="shared" si="4"/>
        <v>0</v>
      </c>
      <c r="AG38" s="45">
        <f t="shared" si="1"/>
        <v>0</v>
      </c>
      <c r="AH38" s="42">
        <f t="shared" si="5"/>
        <v>0</v>
      </c>
      <c r="AI38" s="41">
        <f t="shared" si="2"/>
        <v>0</v>
      </c>
      <c r="AJ38" s="43">
        <f t="shared" si="6"/>
        <v>0</v>
      </c>
      <c r="AK38" s="41">
        <f t="shared" si="3"/>
        <v>0</v>
      </c>
      <c r="AP38" s="6"/>
      <c r="AQ38" s="2"/>
      <c r="AR38" s="2"/>
      <c r="AS38" s="2"/>
      <c r="AT38" s="2"/>
    </row>
    <row r="39" spans="1:46" ht="27.4" customHeight="1" thickBot="1">
      <c r="A39" s="33"/>
      <c r="R39" s="1"/>
      <c r="S39" s="1"/>
      <c r="T39" s="1"/>
      <c r="U39" s="1"/>
      <c r="V39" s="1"/>
      <c r="W39" s="1"/>
      <c r="X39" s="1"/>
      <c r="Y39" s="1"/>
      <c r="Z39" s="1"/>
      <c r="AA39" s="84" t="s">
        <v>103</v>
      </c>
      <c r="AB39" s="84"/>
      <c r="AC39" s="84"/>
      <c r="AD39" s="91"/>
      <c r="AE39" s="92">
        <f>SUM(AE9:AE38)</f>
        <v>0</v>
      </c>
      <c r="AF39" s="83" t="s">
        <v>94</v>
      </c>
      <c r="AG39" s="90">
        <f>SUM(AG9:AG38)</f>
        <v>0</v>
      </c>
      <c r="AH39" s="83"/>
      <c r="AI39" s="90">
        <f>SUM(AI9:AI38)</f>
        <v>0</v>
      </c>
      <c r="AJ39" s="83"/>
      <c r="AK39" s="90">
        <f>SUM(AK9:AK38)</f>
        <v>0</v>
      </c>
    </row>
    <row r="40" spans="1:46" ht="22.5" customHeight="1" thickBo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thickBo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0</v>
      </c>
      <c r="AG41" s="62"/>
      <c r="AH41" s="95">
        <v>0</v>
      </c>
      <c r="AI41" s="62"/>
      <c r="AJ41" s="94">
        <v>0</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0</v>
      </c>
      <c r="AG42" s="62"/>
      <c r="AH42" s="62">
        <v>0</v>
      </c>
      <c r="AI42" s="62"/>
      <c r="AJ42" s="62">
        <v>0</v>
      </c>
    </row>
    <row r="43" spans="1:46" ht="19.5" customHeight="1">
      <c r="U43" s="1"/>
      <c r="V43" s="1"/>
      <c r="W43" s="1"/>
      <c r="X43" s="1"/>
      <c r="Y43" s="1"/>
      <c r="Z43" s="1"/>
      <c r="AA43" s="1"/>
      <c r="AB43" s="1"/>
      <c r="AC43" s="85"/>
      <c r="AD43" s="86" t="s">
        <v>106</v>
      </c>
      <c r="AE43" s="85"/>
      <c r="AF43" s="62">
        <v>0</v>
      </c>
      <c r="AG43" s="62"/>
      <c r="AH43" s="62">
        <v>0</v>
      </c>
      <c r="AI43" s="62"/>
      <c r="AJ43" s="62">
        <v>0</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t="e">
        <f>SUM(AF43/AF42)</f>
        <v>#DIV/0!</v>
      </c>
      <c r="AG45" s="62"/>
      <c r="AH45" s="89" t="e">
        <f>SUM(AH43/AH42)</f>
        <v>#DIV/0!</v>
      </c>
      <c r="AI45" s="62"/>
      <c r="AJ45" s="89" t="e">
        <f>SUM(AJ43/AJ42)</f>
        <v>#DIV/0!</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36" priority="35" operator="between">
      <formula>6</formula>
      <formula>10</formula>
    </cfRule>
    <cfRule type="cellIs" dxfId="35" priority="36" operator="greaterThanOrEqual">
      <formula>11</formula>
    </cfRule>
    <cfRule type="cellIs" dxfId="34" priority="37" operator="lessThanOrEqual">
      <formula>5</formula>
    </cfRule>
  </conditionalFormatting>
  <conditionalFormatting sqref="AD9:AD38">
    <cfRule type="cellIs" dxfId="33" priority="32" operator="between">
      <formula>811</formula>
      <formula>1620</formula>
    </cfRule>
    <cfRule type="cellIs" dxfId="32" priority="33" operator="lessThanOrEqual">
      <formula>810</formula>
    </cfRule>
    <cfRule type="cellIs" dxfId="31" priority="34" operator="between">
      <formula>1620</formula>
      <formula>2430</formula>
    </cfRule>
  </conditionalFormatting>
  <conditionalFormatting sqref="AF9:AF38 AJ9:AJ38 AH9:AH38">
    <cfRule type="cellIs" dxfId="30" priority="29" operator="between">
      <formula>541</formula>
      <formula>810</formula>
    </cfRule>
    <cfRule type="cellIs" dxfId="29" priority="30" operator="between">
      <formula>271</formula>
      <formula>540</formula>
    </cfRule>
    <cfRule type="cellIs" dxfId="28" priority="31" operator="lessThanOrEqual">
      <formula>270</formula>
    </cfRule>
  </conditionalFormatting>
  <conditionalFormatting sqref="B9:B38">
    <cfRule type="cellIs" dxfId="27" priority="25" operator="equal">
      <formula>4</formula>
    </cfRule>
    <cfRule type="cellIs" dxfId="26" priority="26" operator="equal">
      <formula>3</formula>
    </cfRule>
    <cfRule type="cellIs" dxfId="25" priority="27" operator="equal">
      <formula>2</formula>
    </cfRule>
    <cfRule type="cellIs" dxfId="24" priority="28" operator="equal">
      <formula>1</formula>
    </cfRule>
  </conditionalFormatting>
  <conditionalFormatting sqref="O9:Q38">
    <cfRule type="cellIs" dxfId="23" priority="22" operator="between">
      <formula>6</formula>
      <formula>10</formula>
    </cfRule>
    <cfRule type="cellIs" dxfId="22" priority="23" operator="greaterThanOrEqual">
      <formula>11</formula>
    </cfRule>
    <cfRule type="cellIs" dxfId="21" priority="24" operator="lessThanOrEqual">
      <formula>5</formula>
    </cfRule>
  </conditionalFormatting>
  <conditionalFormatting sqref="I9:K38">
    <cfRule type="cellIs" dxfId="20" priority="19" operator="between">
      <formula>6</formula>
      <formula>10</formula>
    </cfRule>
    <cfRule type="cellIs" dxfId="19" priority="20" operator="greaterThanOrEqual">
      <formula>11</formula>
    </cfRule>
    <cfRule type="cellIs" dxfId="18" priority="21" operator="lessThanOrEqual">
      <formula>5</formula>
    </cfRule>
  </conditionalFormatting>
  <conditionalFormatting sqref="L9:N38">
    <cfRule type="cellIs" dxfId="17" priority="16" operator="between">
      <formula>6</formula>
      <formula>10</formula>
    </cfRule>
    <cfRule type="cellIs" dxfId="16" priority="17" operator="greaterThanOrEqual">
      <formula>11</formula>
    </cfRule>
    <cfRule type="cellIs" dxfId="15" priority="18" operator="lessThanOrEqual">
      <formula>5</formula>
    </cfRule>
  </conditionalFormatting>
  <conditionalFormatting sqref="L3:L4">
    <cfRule type="cellIs" dxfId="14" priority="1" operator="between">
      <formula>6</formula>
      <formula>10</formula>
    </cfRule>
    <cfRule type="cellIs" dxfId="13" priority="2" operator="greaterThanOrEqual">
      <formula>11</formula>
    </cfRule>
    <cfRule type="cellIs" dxfId="12" priority="3" operator="lessThanOrEqual">
      <formula>5</formula>
    </cfRule>
  </conditionalFormatting>
  <conditionalFormatting sqref="I2">
    <cfRule type="cellIs" dxfId="11" priority="13" operator="between">
      <formula>6</formula>
      <formula>10</formula>
    </cfRule>
    <cfRule type="cellIs" dxfId="10" priority="14" operator="greaterThanOrEqual">
      <formula>11</formula>
    </cfRule>
    <cfRule type="cellIs" dxfId="9" priority="15" operator="lessThanOrEqual">
      <formula>5</formula>
    </cfRule>
  </conditionalFormatting>
  <conditionalFormatting sqref="I3:I4">
    <cfRule type="cellIs" dxfId="8" priority="10" operator="between">
      <formula>6</formula>
      <formula>10</formula>
    </cfRule>
    <cfRule type="cellIs" dxfId="7" priority="11" operator="greaterThanOrEqual">
      <formula>11</formula>
    </cfRule>
    <cfRule type="cellIs" dxfId="6" priority="12" operator="lessThanOrEqual">
      <formula>5</formula>
    </cfRule>
  </conditionalFormatting>
  <conditionalFormatting sqref="J2:J4">
    <cfRule type="cellIs" dxfId="5" priority="7" operator="between">
      <formula>6</formula>
      <formula>10</formula>
    </cfRule>
    <cfRule type="cellIs" dxfId="4" priority="8" operator="greaterThanOrEqual">
      <formula>11</formula>
    </cfRule>
    <cfRule type="cellIs" dxfId="3" priority="9" operator="lessThanOrEqual">
      <formula>5</formula>
    </cfRule>
  </conditionalFormatting>
  <conditionalFormatting sqref="L2">
    <cfRule type="cellIs" dxfId="2" priority="4" operator="between">
      <formula>6</formula>
      <formula>10</formula>
    </cfRule>
    <cfRule type="cellIs" dxfId="1" priority="5" operator="greaterThanOrEqual">
      <formula>11</formula>
    </cfRule>
    <cfRule type="cellIs" dxfId="0"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9386D3F-D7FA-4A9A-B4C7-C3AEFA3D328A}">
          <x14:formula1>
            <xm:f>'Baseline Assessment Info'!$G$15:$G$18</xm:f>
          </x14:formula1>
          <xm:sqref>B9:B38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topLeftCell="A21" workbookViewId="0">
      <selection activeCell="C40" sqref="C40"/>
    </sheetView>
  </sheetViews>
  <sheetFormatPr defaultRowHeight="15"/>
  <cols>
    <col min="2" max="2" width="22.28515625" bestFit="1" customWidth="1"/>
    <col min="3" max="3" width="91.85546875" customWidth="1"/>
  </cols>
  <sheetData>
    <row r="2" spans="1:4" ht="33" customHeight="1" thickBot="1">
      <c r="B2" s="130" t="s">
        <v>41</v>
      </c>
      <c r="C2" s="131"/>
    </row>
    <row r="3" spans="1:4" ht="46.15" customHeight="1" thickTop="1" thickBot="1">
      <c r="B3" s="132" t="s">
        <v>42</v>
      </c>
      <c r="C3" s="133"/>
      <c r="D3" s="97"/>
    </row>
    <row r="4" spans="1:4" ht="29.65" customHeight="1" thickTop="1" thickBot="1">
      <c r="B4" s="96"/>
      <c r="C4" s="101" t="s">
        <v>43</v>
      </c>
    </row>
    <row r="5" spans="1:4" ht="14.25" customHeight="1">
      <c r="A5" s="113"/>
      <c r="B5" s="127" t="s">
        <v>44</v>
      </c>
      <c r="C5" s="140" t="s">
        <v>45</v>
      </c>
    </row>
    <row r="6" spans="1:4" ht="14.25" customHeight="1">
      <c r="A6" s="113"/>
      <c r="B6" s="128"/>
      <c r="C6" s="141"/>
    </row>
    <row r="7" spans="1:4" ht="36.4" customHeight="1">
      <c r="A7" s="113"/>
      <c r="B7" s="128"/>
      <c r="C7" s="141"/>
    </row>
    <row r="8" spans="1:4" ht="50.65" customHeight="1">
      <c r="A8" s="113"/>
      <c r="B8" s="128"/>
      <c r="C8" s="106" t="s">
        <v>46</v>
      </c>
    </row>
    <row r="9" spans="1:4" ht="47.25" customHeight="1" thickBot="1">
      <c r="A9" s="113"/>
      <c r="B9" s="129"/>
      <c r="C9" s="107" t="s">
        <v>47</v>
      </c>
    </row>
    <row r="10" spans="1:4" ht="14.25" customHeight="1">
      <c r="A10" s="113"/>
      <c r="B10" s="124" t="s">
        <v>48</v>
      </c>
      <c r="C10" s="143" t="s">
        <v>49</v>
      </c>
    </row>
    <row r="11" spans="1:4" ht="14.25" customHeight="1">
      <c r="A11" s="113"/>
      <c r="B11" s="125"/>
      <c r="C11" s="144"/>
    </row>
    <row r="12" spans="1:4" ht="36.4" customHeight="1">
      <c r="A12" s="113"/>
      <c r="B12" s="125"/>
      <c r="C12" s="144"/>
    </row>
    <row r="13" spans="1:4" ht="43.15" customHeight="1" thickBot="1">
      <c r="A13" s="113"/>
      <c r="B13" s="126"/>
      <c r="C13" s="102" t="s">
        <v>50</v>
      </c>
    </row>
    <row r="14" spans="1:4" ht="42.75" customHeight="1">
      <c r="A14" s="113"/>
      <c r="B14" s="134" t="s">
        <v>51</v>
      </c>
      <c r="C14" s="140" t="s">
        <v>52</v>
      </c>
    </row>
    <row r="15" spans="1:4" ht="10.9" customHeight="1" thickBot="1">
      <c r="A15" s="113"/>
      <c r="B15" s="135"/>
      <c r="C15" s="141"/>
    </row>
    <row r="16" spans="1:4" ht="9.4" hidden="1" customHeight="1" thickBot="1">
      <c r="A16" s="113"/>
      <c r="B16" s="136"/>
      <c r="C16" s="142"/>
    </row>
    <row r="17" spans="1:3" ht="59.65" customHeight="1">
      <c r="A17" s="113"/>
      <c r="B17" s="124" t="s">
        <v>53</v>
      </c>
      <c r="C17" s="103" t="s">
        <v>54</v>
      </c>
    </row>
    <row r="18" spans="1:3" ht="49.5" customHeight="1">
      <c r="A18" s="113"/>
      <c r="B18" s="125"/>
      <c r="C18" s="104" t="s">
        <v>55</v>
      </c>
    </row>
    <row r="19" spans="1:3" ht="50.25" customHeight="1">
      <c r="A19" s="113"/>
      <c r="B19" s="125"/>
      <c r="C19" s="104" t="s">
        <v>56</v>
      </c>
    </row>
    <row r="20" spans="1:3" ht="36.4" customHeight="1" thickBot="1">
      <c r="A20" s="113"/>
      <c r="B20" s="126"/>
      <c r="C20" s="102" t="s">
        <v>57</v>
      </c>
    </row>
    <row r="21" spans="1:3">
      <c r="A21" s="113"/>
      <c r="B21" s="145" t="s">
        <v>58</v>
      </c>
      <c r="C21" s="140" t="s">
        <v>59</v>
      </c>
    </row>
    <row r="22" spans="1:3">
      <c r="A22" s="113"/>
      <c r="B22" s="146"/>
      <c r="C22" s="141"/>
    </row>
    <row r="23" spans="1:3" ht="82.5" customHeight="1" thickBot="1">
      <c r="A23" s="113"/>
      <c r="B23" s="147"/>
      <c r="C23" s="142"/>
    </row>
    <row r="24" spans="1:3" ht="14.25" customHeight="1">
      <c r="A24" s="113"/>
      <c r="B24" s="124" t="s">
        <v>60</v>
      </c>
      <c r="C24" s="143" t="s">
        <v>61</v>
      </c>
    </row>
    <row r="25" spans="1:3" ht="14.25" customHeight="1">
      <c r="A25" s="113"/>
      <c r="B25" s="125"/>
      <c r="C25" s="144"/>
    </row>
    <row r="26" spans="1:3" ht="14.25" customHeight="1">
      <c r="A26" s="113"/>
      <c r="B26" s="125"/>
      <c r="C26" s="144"/>
    </row>
    <row r="27" spans="1:3" ht="29.25" customHeight="1">
      <c r="A27" s="113"/>
      <c r="B27" s="125"/>
      <c r="C27" s="144"/>
    </row>
    <row r="28" spans="1:3" ht="60.75" customHeight="1" thickBot="1">
      <c r="A28" s="113"/>
      <c r="B28" s="126"/>
      <c r="C28" s="105" t="s">
        <v>62</v>
      </c>
    </row>
    <row r="29" spans="1:3">
      <c r="B29" s="137" t="s">
        <v>63</v>
      </c>
      <c r="C29" s="148" t="s">
        <v>64</v>
      </c>
    </row>
    <row r="30" spans="1:3">
      <c r="B30" s="138"/>
      <c r="C30" s="149"/>
    </row>
    <row r="31" spans="1:3" ht="15.75" thickBot="1">
      <c r="B31" s="139"/>
      <c r="C31" s="150"/>
    </row>
    <row r="32" spans="1:3">
      <c r="B32" s="134" t="s">
        <v>65</v>
      </c>
      <c r="C32" s="140" t="s">
        <v>66</v>
      </c>
    </row>
    <row r="33" spans="2:3">
      <c r="B33" s="135"/>
      <c r="C33" s="141"/>
    </row>
    <row r="34" spans="2:3" ht="15.75" thickBot="1">
      <c r="B34" s="136"/>
      <c r="C34" s="142"/>
    </row>
    <row r="35" spans="2:3">
      <c r="B35" s="137" t="s">
        <v>67</v>
      </c>
      <c r="C35" s="140" t="s">
        <v>68</v>
      </c>
    </row>
    <row r="36" spans="2:3">
      <c r="B36" s="138"/>
      <c r="C36" s="141"/>
    </row>
    <row r="37" spans="2:3" ht="15.75" thickBot="1">
      <c r="B37" s="139"/>
      <c r="C37" s="142"/>
    </row>
  </sheetData>
  <mergeCells count="25">
    <mergeCell ref="A21:A23"/>
    <mergeCell ref="C24:C27"/>
    <mergeCell ref="B24:B28"/>
    <mergeCell ref="A24:A28"/>
    <mergeCell ref="B29:B31"/>
    <mergeCell ref="B32:B34"/>
    <mergeCell ref="B35:B37"/>
    <mergeCell ref="C5:C7"/>
    <mergeCell ref="C32:C34"/>
    <mergeCell ref="C10:C12"/>
    <mergeCell ref="B14:B16"/>
    <mergeCell ref="B21:B23"/>
    <mergeCell ref="C14:C16"/>
    <mergeCell ref="C21:C23"/>
    <mergeCell ref="C29:C31"/>
    <mergeCell ref="C35:C37"/>
    <mergeCell ref="A14:A16"/>
    <mergeCell ref="B17:B20"/>
    <mergeCell ref="B5:B9"/>
    <mergeCell ref="B2:C2"/>
    <mergeCell ref="B10:B13"/>
    <mergeCell ref="A5:A9"/>
    <mergeCell ref="A10:A13"/>
    <mergeCell ref="B3:C3"/>
    <mergeCell ref="A17: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4"/>
  <sheetViews>
    <sheetView tabSelected="1" zoomScale="48" zoomScaleNormal="50" workbookViewId="0">
      <selection activeCell="H23" sqref="H23"/>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9.5" thickBot="1">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1" t="s">
        <v>78</v>
      </c>
      <c r="AG6" s="183" t="s">
        <v>79</v>
      </c>
      <c r="AH6" s="185" t="s">
        <v>80</v>
      </c>
      <c r="AI6" s="185" t="s">
        <v>79</v>
      </c>
      <c r="AJ6" s="173" t="s">
        <v>81</v>
      </c>
      <c r="AK6" s="175" t="s">
        <v>82</v>
      </c>
      <c r="AP6" s="7"/>
      <c r="AQ6" s="2"/>
      <c r="AR6" s="2"/>
      <c r="AS6" s="2"/>
      <c r="AT6" s="2"/>
    </row>
    <row r="7" spans="1:46" ht="75" customHeight="1" thickBot="1">
      <c r="A7" s="155"/>
      <c r="B7" s="152"/>
      <c r="C7" s="157" t="s">
        <v>83</v>
      </c>
      <c r="D7" s="158"/>
      <c r="E7" s="159"/>
      <c r="F7" s="163" t="s">
        <v>48</v>
      </c>
      <c r="G7" s="164"/>
      <c r="H7" s="165"/>
      <c r="I7" s="163" t="s">
        <v>51</v>
      </c>
      <c r="J7" s="164"/>
      <c r="K7" s="165"/>
      <c r="L7" s="163" t="s">
        <v>84</v>
      </c>
      <c r="M7" s="164"/>
      <c r="N7" s="165"/>
      <c r="O7" s="163" t="s">
        <v>58</v>
      </c>
      <c r="P7" s="164"/>
      <c r="Q7" s="165"/>
      <c r="R7" s="166" t="s">
        <v>60</v>
      </c>
      <c r="S7" s="167"/>
      <c r="T7" s="168"/>
      <c r="U7" s="166" t="s">
        <v>85</v>
      </c>
      <c r="V7" s="167"/>
      <c r="W7" s="168"/>
      <c r="X7" s="166" t="s">
        <v>86</v>
      </c>
      <c r="Y7" s="167"/>
      <c r="Z7" s="168"/>
      <c r="AA7" s="166" t="s">
        <v>87</v>
      </c>
      <c r="AB7" s="167"/>
      <c r="AC7" s="168"/>
      <c r="AD7" s="178"/>
      <c r="AE7" s="180"/>
      <c r="AF7" s="182"/>
      <c r="AG7" s="184"/>
      <c r="AH7" s="186"/>
      <c r="AI7" s="186"/>
      <c r="AJ7" s="174"/>
      <c r="AK7" s="176"/>
      <c r="AP7" s="7"/>
      <c r="AQ7" s="2"/>
      <c r="AR7" s="2"/>
      <c r="AS7" s="2"/>
      <c r="AT7" s="2"/>
    </row>
    <row r="8" spans="1:46" ht="18.75" customHeight="1">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0:AD38" si="6">SUM(C11:AC11)+(B11*60)</f>
        <v>0</v>
      </c>
      <c r="AE11" s="39">
        <f t="shared" ref="AE9:AE38"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9.5" thickBot="1">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thickBo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thickBo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thickBo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F2:H4"/>
    <mergeCell ref="AJ6:AJ7"/>
    <mergeCell ref="AK6:AK7"/>
    <mergeCell ref="AD6:AD7"/>
    <mergeCell ref="AE6:AE7"/>
    <mergeCell ref="AF6:AF7"/>
    <mergeCell ref="AG6:AG7"/>
    <mergeCell ref="AH6:AH7"/>
    <mergeCell ref="AI6:AI7"/>
    <mergeCell ref="AA7:AC7"/>
    <mergeCell ref="B6:B8"/>
    <mergeCell ref="A6:A8"/>
    <mergeCell ref="C7:E7"/>
    <mergeCell ref="C6:AC6"/>
    <mergeCell ref="I7:K7"/>
    <mergeCell ref="L7:N7"/>
    <mergeCell ref="F7:H7"/>
    <mergeCell ref="O7:Q7"/>
    <mergeCell ref="R7:T7"/>
    <mergeCell ref="U7:W7"/>
    <mergeCell ref="X7:Z7"/>
  </mergeCells>
  <conditionalFormatting sqref="F9:H38 R9:AC38">
    <cfRule type="cellIs" dxfId="443" priority="59" operator="between">
      <formula>6</formula>
      <formula>10</formula>
    </cfRule>
    <cfRule type="cellIs" dxfId="442" priority="60" operator="greaterThanOrEqual">
      <formula>11</formula>
    </cfRule>
    <cfRule type="cellIs" dxfId="441" priority="61" operator="lessThanOrEqual">
      <formula>5</formula>
    </cfRule>
  </conditionalFormatting>
  <conditionalFormatting sqref="AD9:AD38">
    <cfRule type="cellIs" dxfId="440" priority="56" operator="between">
      <formula>811</formula>
      <formula>1620</formula>
    </cfRule>
    <cfRule type="cellIs" dxfId="439" priority="57" operator="lessThanOrEqual">
      <formula>810</formula>
    </cfRule>
    <cfRule type="cellIs" dxfId="438" priority="58" operator="between">
      <formula>1620</formula>
      <formula>2430</formula>
    </cfRule>
  </conditionalFormatting>
  <conditionalFormatting sqref="AF9:AF38 AJ9:AJ38 AH9:AH38">
    <cfRule type="cellIs" dxfId="437" priority="53" operator="between">
      <formula>541</formula>
      <formula>810</formula>
    </cfRule>
    <cfRule type="cellIs" dxfId="436" priority="54" operator="between">
      <formula>271</formula>
      <formula>540</formula>
    </cfRule>
    <cfRule type="cellIs" dxfId="435" priority="55" operator="lessThanOrEqual">
      <formula>270</formula>
    </cfRule>
  </conditionalFormatting>
  <conditionalFormatting sqref="B9:B38">
    <cfRule type="cellIs" dxfId="434" priority="49" operator="equal">
      <formula>4</formula>
    </cfRule>
    <cfRule type="cellIs" dxfId="433" priority="50" operator="equal">
      <formula>3</formula>
    </cfRule>
    <cfRule type="cellIs" dxfId="432" priority="51" operator="equal">
      <formula>2</formula>
    </cfRule>
    <cfRule type="cellIs" dxfId="431" priority="52" operator="equal">
      <formula>1</formula>
    </cfRule>
  </conditionalFormatting>
  <conditionalFormatting sqref="O9:Q38">
    <cfRule type="cellIs" dxfId="430" priority="37" operator="between">
      <formula>6</formula>
      <formula>10</formula>
    </cfRule>
    <cfRule type="cellIs" dxfId="429" priority="38" operator="greaterThanOrEqual">
      <formula>11</formula>
    </cfRule>
    <cfRule type="cellIs" dxfId="428" priority="39" operator="lessThanOrEqual">
      <formula>5</formula>
    </cfRule>
  </conditionalFormatting>
  <conditionalFormatting sqref="I9:K38">
    <cfRule type="cellIs" dxfId="427" priority="34" operator="between">
      <formula>6</formula>
      <formula>10</formula>
    </cfRule>
    <cfRule type="cellIs" dxfId="426" priority="35" operator="greaterThanOrEqual">
      <formula>11</formula>
    </cfRule>
    <cfRule type="cellIs" dxfId="425" priority="36" operator="lessThanOrEqual">
      <formula>5</formula>
    </cfRule>
  </conditionalFormatting>
  <conditionalFormatting sqref="L9:N38">
    <cfRule type="cellIs" dxfId="424" priority="16" operator="between">
      <formula>6</formula>
      <formula>10</formula>
    </cfRule>
    <cfRule type="cellIs" dxfId="423" priority="17" operator="greaterThanOrEqual">
      <formula>11</formula>
    </cfRule>
    <cfRule type="cellIs" dxfId="422" priority="18" operator="lessThanOrEqual">
      <formula>5</formula>
    </cfRule>
  </conditionalFormatting>
  <conditionalFormatting sqref="L3:L4">
    <cfRule type="cellIs" dxfId="421" priority="1" operator="between">
      <formula>6</formula>
      <formula>10</formula>
    </cfRule>
    <cfRule type="cellIs" dxfId="420" priority="2" operator="greaterThanOrEqual">
      <formula>11</formula>
    </cfRule>
    <cfRule type="cellIs" dxfId="419" priority="3" operator="lessThanOrEqual">
      <formula>5</formula>
    </cfRule>
  </conditionalFormatting>
  <conditionalFormatting sqref="I2">
    <cfRule type="cellIs" dxfId="418" priority="13" operator="between">
      <formula>6</formula>
      <formula>10</formula>
    </cfRule>
    <cfRule type="cellIs" dxfId="417" priority="14" operator="greaterThanOrEqual">
      <formula>11</formula>
    </cfRule>
    <cfRule type="cellIs" dxfId="416" priority="15" operator="lessThanOrEqual">
      <formula>5</formula>
    </cfRule>
  </conditionalFormatting>
  <conditionalFormatting sqref="I3:I4">
    <cfRule type="cellIs" dxfId="415" priority="10" operator="between">
      <formula>6</formula>
      <formula>10</formula>
    </cfRule>
    <cfRule type="cellIs" dxfId="414" priority="11" operator="greaterThanOrEqual">
      <formula>11</formula>
    </cfRule>
    <cfRule type="cellIs" dxfId="413" priority="12" operator="lessThanOrEqual">
      <formula>5</formula>
    </cfRule>
  </conditionalFormatting>
  <conditionalFormatting sqref="J2:J4">
    <cfRule type="cellIs" dxfId="412" priority="7" operator="between">
      <formula>6</formula>
      <formula>10</formula>
    </cfRule>
    <cfRule type="cellIs" dxfId="411" priority="8" operator="greaterThanOrEqual">
      <formula>11</formula>
    </cfRule>
    <cfRule type="cellIs" dxfId="410" priority="9" operator="lessThanOrEqual">
      <formula>5</formula>
    </cfRule>
  </conditionalFormatting>
  <conditionalFormatting sqref="L2">
    <cfRule type="cellIs" dxfId="409" priority="4" operator="between">
      <formula>6</formula>
      <formula>10</formula>
    </cfRule>
    <cfRule type="cellIs" dxfId="408" priority="5" operator="greaterThanOrEqual">
      <formula>11</formula>
    </cfRule>
    <cfRule type="cellIs" dxfId="407"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'Baseline Assessment Info'!$G$15:$G$18</xm:f>
          </x14:formula1>
          <xm:sqref>B9:B38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4"/>
  <sheetViews>
    <sheetView zoomScale="50" zoomScaleNormal="50" workbookViewId="0">
      <selection activeCell="A2" sqref="A1:XFD1048576"/>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8.75">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1" t="s">
        <v>78</v>
      </c>
      <c r="AG6" s="183" t="s">
        <v>79</v>
      </c>
      <c r="AH6" s="185" t="s">
        <v>80</v>
      </c>
      <c r="AI6" s="185" t="s">
        <v>79</v>
      </c>
      <c r="AJ6" s="173" t="s">
        <v>81</v>
      </c>
      <c r="AK6" s="175" t="s">
        <v>82</v>
      </c>
      <c r="AP6" s="7"/>
      <c r="AQ6" s="2"/>
      <c r="AR6" s="2"/>
      <c r="AS6" s="2"/>
      <c r="AT6" s="2"/>
    </row>
    <row r="7" spans="1:46" ht="75" customHeight="1">
      <c r="A7" s="155"/>
      <c r="B7" s="152"/>
      <c r="C7" s="157" t="s">
        <v>83</v>
      </c>
      <c r="D7" s="158"/>
      <c r="E7" s="159"/>
      <c r="F7" s="163" t="s">
        <v>48</v>
      </c>
      <c r="G7" s="164"/>
      <c r="H7" s="165"/>
      <c r="I7" s="163" t="s">
        <v>51</v>
      </c>
      <c r="J7" s="164"/>
      <c r="K7" s="165"/>
      <c r="L7" s="163" t="s">
        <v>84</v>
      </c>
      <c r="M7" s="164"/>
      <c r="N7" s="165"/>
      <c r="O7" s="163" t="s">
        <v>58</v>
      </c>
      <c r="P7" s="164"/>
      <c r="Q7" s="165"/>
      <c r="R7" s="166" t="s">
        <v>60</v>
      </c>
      <c r="S7" s="167"/>
      <c r="T7" s="168"/>
      <c r="U7" s="166" t="s">
        <v>85</v>
      </c>
      <c r="V7" s="167"/>
      <c r="W7" s="168"/>
      <c r="X7" s="166" t="s">
        <v>86</v>
      </c>
      <c r="Y7" s="167"/>
      <c r="Z7" s="168"/>
      <c r="AA7" s="166" t="s">
        <v>87</v>
      </c>
      <c r="AB7" s="167"/>
      <c r="AC7" s="168"/>
      <c r="AD7" s="178"/>
      <c r="AE7" s="180"/>
      <c r="AF7" s="182"/>
      <c r="AG7" s="184"/>
      <c r="AH7" s="186"/>
      <c r="AI7" s="186"/>
      <c r="AJ7" s="174"/>
      <c r="AK7" s="176"/>
      <c r="AP7" s="7"/>
      <c r="AQ7" s="2"/>
      <c r="AR7" s="2"/>
      <c r="AS7" s="2"/>
      <c r="AT7" s="2"/>
    </row>
    <row r="8" spans="1:46" ht="18.75" customHeight="1">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39" si="6">SUM(C11:AC11)+(B11*60)</f>
        <v>0</v>
      </c>
      <c r="AE11" s="39">
        <f t="shared" ref="AE11:AE40"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8.75">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406" priority="35" operator="between">
      <formula>6</formula>
      <formula>10</formula>
    </cfRule>
    <cfRule type="cellIs" dxfId="405" priority="36" operator="greaterThanOrEqual">
      <formula>11</formula>
    </cfRule>
    <cfRule type="cellIs" dxfId="404" priority="37" operator="lessThanOrEqual">
      <formula>5</formula>
    </cfRule>
  </conditionalFormatting>
  <conditionalFormatting sqref="AD9:AD38">
    <cfRule type="cellIs" dxfId="403" priority="32" operator="between">
      <formula>811</formula>
      <formula>1620</formula>
    </cfRule>
    <cfRule type="cellIs" dxfId="402" priority="33" operator="lessThanOrEqual">
      <formula>810</formula>
    </cfRule>
    <cfRule type="cellIs" dxfId="401" priority="34" operator="between">
      <formula>1620</formula>
      <formula>2430</formula>
    </cfRule>
  </conditionalFormatting>
  <conditionalFormatting sqref="AF9:AF38 AJ9:AJ38 AH9:AH38">
    <cfRule type="cellIs" dxfId="400" priority="29" operator="between">
      <formula>541</formula>
      <formula>810</formula>
    </cfRule>
    <cfRule type="cellIs" dxfId="399" priority="30" operator="between">
      <formula>271</formula>
      <formula>540</formula>
    </cfRule>
    <cfRule type="cellIs" dxfId="398" priority="31" operator="lessThanOrEqual">
      <formula>270</formula>
    </cfRule>
  </conditionalFormatting>
  <conditionalFormatting sqref="B9:B38">
    <cfRule type="cellIs" dxfId="397" priority="25" operator="equal">
      <formula>4</formula>
    </cfRule>
    <cfRule type="cellIs" dxfId="396" priority="26" operator="equal">
      <formula>3</formula>
    </cfRule>
    <cfRule type="cellIs" dxfId="395" priority="27" operator="equal">
      <formula>2</formula>
    </cfRule>
    <cfRule type="cellIs" dxfId="394" priority="28" operator="equal">
      <formula>1</formula>
    </cfRule>
  </conditionalFormatting>
  <conditionalFormatting sqref="O9:Q38">
    <cfRule type="cellIs" dxfId="393" priority="22" operator="between">
      <formula>6</formula>
      <formula>10</formula>
    </cfRule>
    <cfRule type="cellIs" dxfId="392" priority="23" operator="greaterThanOrEqual">
      <formula>11</formula>
    </cfRule>
    <cfRule type="cellIs" dxfId="391" priority="24" operator="lessThanOrEqual">
      <formula>5</formula>
    </cfRule>
  </conditionalFormatting>
  <conditionalFormatting sqref="I9:K38">
    <cfRule type="cellIs" dxfId="390" priority="19" operator="between">
      <formula>6</formula>
      <formula>10</formula>
    </cfRule>
    <cfRule type="cellIs" dxfId="389" priority="20" operator="greaterThanOrEqual">
      <formula>11</formula>
    </cfRule>
    <cfRule type="cellIs" dxfId="388" priority="21" operator="lessThanOrEqual">
      <formula>5</formula>
    </cfRule>
  </conditionalFormatting>
  <conditionalFormatting sqref="L9:N38">
    <cfRule type="cellIs" dxfId="387" priority="16" operator="between">
      <formula>6</formula>
      <formula>10</formula>
    </cfRule>
    <cfRule type="cellIs" dxfId="386" priority="17" operator="greaterThanOrEqual">
      <formula>11</formula>
    </cfRule>
    <cfRule type="cellIs" dxfId="385" priority="18" operator="lessThanOrEqual">
      <formula>5</formula>
    </cfRule>
  </conditionalFormatting>
  <conditionalFormatting sqref="L3:L4">
    <cfRule type="cellIs" dxfId="384" priority="1" operator="between">
      <formula>6</formula>
      <formula>10</formula>
    </cfRule>
    <cfRule type="cellIs" dxfId="383" priority="2" operator="greaterThanOrEqual">
      <formula>11</formula>
    </cfRule>
    <cfRule type="cellIs" dxfId="382" priority="3" operator="lessThanOrEqual">
      <formula>5</formula>
    </cfRule>
  </conditionalFormatting>
  <conditionalFormatting sqref="I2">
    <cfRule type="cellIs" dxfId="381" priority="13" operator="between">
      <formula>6</formula>
      <formula>10</formula>
    </cfRule>
    <cfRule type="cellIs" dxfId="380" priority="14" operator="greaterThanOrEqual">
      <formula>11</formula>
    </cfRule>
    <cfRule type="cellIs" dxfId="379" priority="15" operator="lessThanOrEqual">
      <formula>5</formula>
    </cfRule>
  </conditionalFormatting>
  <conditionalFormatting sqref="I3:I4">
    <cfRule type="cellIs" dxfId="378" priority="10" operator="between">
      <formula>6</formula>
      <formula>10</formula>
    </cfRule>
    <cfRule type="cellIs" dxfId="377" priority="11" operator="greaterThanOrEqual">
      <formula>11</formula>
    </cfRule>
    <cfRule type="cellIs" dxfId="376" priority="12" operator="lessThanOrEqual">
      <formula>5</formula>
    </cfRule>
  </conditionalFormatting>
  <conditionalFormatting sqref="J2:J4">
    <cfRule type="cellIs" dxfId="375" priority="7" operator="between">
      <formula>6</formula>
      <formula>10</formula>
    </cfRule>
    <cfRule type="cellIs" dxfId="374" priority="8" operator="greaterThanOrEqual">
      <formula>11</formula>
    </cfRule>
    <cfRule type="cellIs" dxfId="373" priority="9" operator="lessThanOrEqual">
      <formula>5</formula>
    </cfRule>
  </conditionalFormatting>
  <conditionalFormatting sqref="L2">
    <cfRule type="cellIs" dxfId="372" priority="4" operator="between">
      <formula>6</formula>
      <formula>10</formula>
    </cfRule>
    <cfRule type="cellIs" dxfId="371" priority="5" operator="greaterThanOrEqual">
      <formula>11</formula>
    </cfRule>
    <cfRule type="cellIs" dxfId="370"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9D88B29-9CC3-486A-922D-1F57D10D56C3}">
          <x14:formula1>
            <xm:f>'Baseline Assessment Info'!$G$15:$G$18</xm:f>
          </x14:formula1>
          <xm:sqref>B9:B38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4"/>
  <sheetViews>
    <sheetView zoomScale="50" zoomScaleNormal="50" workbookViewId="0">
      <selection sqref="A1:XFD1048576"/>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8.75">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1" t="s">
        <v>78</v>
      </c>
      <c r="AG6" s="183" t="s">
        <v>79</v>
      </c>
      <c r="AH6" s="185" t="s">
        <v>80</v>
      </c>
      <c r="AI6" s="185" t="s">
        <v>79</v>
      </c>
      <c r="AJ6" s="173" t="s">
        <v>81</v>
      </c>
      <c r="AK6" s="175" t="s">
        <v>82</v>
      </c>
      <c r="AP6" s="7"/>
      <c r="AQ6" s="2"/>
      <c r="AR6" s="2"/>
      <c r="AS6" s="2"/>
      <c r="AT6" s="2"/>
    </row>
    <row r="7" spans="1:46" ht="75" customHeight="1">
      <c r="A7" s="155"/>
      <c r="B7" s="152"/>
      <c r="C7" s="157" t="s">
        <v>83</v>
      </c>
      <c r="D7" s="158"/>
      <c r="E7" s="159"/>
      <c r="F7" s="163" t="s">
        <v>48</v>
      </c>
      <c r="G7" s="164"/>
      <c r="H7" s="165"/>
      <c r="I7" s="163" t="s">
        <v>51</v>
      </c>
      <c r="J7" s="164"/>
      <c r="K7" s="165"/>
      <c r="L7" s="163" t="s">
        <v>84</v>
      </c>
      <c r="M7" s="164"/>
      <c r="N7" s="165"/>
      <c r="O7" s="163" t="s">
        <v>58</v>
      </c>
      <c r="P7" s="164"/>
      <c r="Q7" s="165"/>
      <c r="R7" s="166" t="s">
        <v>60</v>
      </c>
      <c r="S7" s="167"/>
      <c r="T7" s="168"/>
      <c r="U7" s="166" t="s">
        <v>85</v>
      </c>
      <c r="V7" s="167"/>
      <c r="W7" s="168"/>
      <c r="X7" s="166" t="s">
        <v>86</v>
      </c>
      <c r="Y7" s="167"/>
      <c r="Z7" s="168"/>
      <c r="AA7" s="166" t="s">
        <v>87</v>
      </c>
      <c r="AB7" s="167"/>
      <c r="AC7" s="168"/>
      <c r="AD7" s="178"/>
      <c r="AE7" s="180"/>
      <c r="AF7" s="182"/>
      <c r="AG7" s="184"/>
      <c r="AH7" s="186"/>
      <c r="AI7" s="186"/>
      <c r="AJ7" s="174"/>
      <c r="AK7" s="176"/>
      <c r="AP7" s="7"/>
      <c r="AQ7" s="2"/>
      <c r="AR7" s="2"/>
      <c r="AS7" s="2"/>
      <c r="AT7" s="2"/>
    </row>
    <row r="8" spans="1:46" ht="18.75" customHeight="1">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39" si="6">SUM(C11:AC11)+(B11*60)</f>
        <v>0</v>
      </c>
      <c r="AE11" s="39">
        <f t="shared" ref="AE11:AE40"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8.75">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369" priority="35" operator="between">
      <formula>6</formula>
      <formula>10</formula>
    </cfRule>
    <cfRule type="cellIs" dxfId="368" priority="36" operator="greaterThanOrEqual">
      <formula>11</formula>
    </cfRule>
    <cfRule type="cellIs" dxfId="367" priority="37" operator="lessThanOrEqual">
      <formula>5</formula>
    </cfRule>
  </conditionalFormatting>
  <conditionalFormatting sqref="AD9:AD38">
    <cfRule type="cellIs" dxfId="366" priority="32" operator="between">
      <formula>811</formula>
      <formula>1620</formula>
    </cfRule>
    <cfRule type="cellIs" dxfId="365" priority="33" operator="lessThanOrEqual">
      <formula>810</formula>
    </cfRule>
    <cfRule type="cellIs" dxfId="364" priority="34" operator="between">
      <formula>1620</formula>
      <formula>2430</formula>
    </cfRule>
  </conditionalFormatting>
  <conditionalFormatting sqref="AF9:AF38 AJ9:AJ38 AH9:AH38">
    <cfRule type="cellIs" dxfId="363" priority="29" operator="between">
      <formula>541</formula>
      <formula>810</formula>
    </cfRule>
    <cfRule type="cellIs" dxfId="362" priority="30" operator="between">
      <formula>271</formula>
      <formula>540</formula>
    </cfRule>
    <cfRule type="cellIs" dxfId="361" priority="31" operator="lessThanOrEqual">
      <formula>270</formula>
    </cfRule>
  </conditionalFormatting>
  <conditionalFormatting sqref="B9:B38">
    <cfRule type="cellIs" dxfId="360" priority="25" operator="equal">
      <formula>4</formula>
    </cfRule>
    <cfRule type="cellIs" dxfId="359" priority="26" operator="equal">
      <formula>3</formula>
    </cfRule>
    <cfRule type="cellIs" dxfId="358" priority="27" operator="equal">
      <formula>2</formula>
    </cfRule>
    <cfRule type="cellIs" dxfId="357" priority="28" operator="equal">
      <formula>1</formula>
    </cfRule>
  </conditionalFormatting>
  <conditionalFormatting sqref="O9:Q38">
    <cfRule type="cellIs" dxfId="356" priority="22" operator="between">
      <formula>6</formula>
      <formula>10</formula>
    </cfRule>
    <cfRule type="cellIs" dxfId="355" priority="23" operator="greaterThanOrEqual">
      <formula>11</formula>
    </cfRule>
    <cfRule type="cellIs" dxfId="354" priority="24" operator="lessThanOrEqual">
      <formula>5</formula>
    </cfRule>
  </conditionalFormatting>
  <conditionalFormatting sqref="I9:K38">
    <cfRule type="cellIs" dxfId="353" priority="19" operator="between">
      <formula>6</formula>
      <formula>10</formula>
    </cfRule>
    <cfRule type="cellIs" dxfId="352" priority="20" operator="greaterThanOrEqual">
      <formula>11</formula>
    </cfRule>
    <cfRule type="cellIs" dxfId="351" priority="21" operator="lessThanOrEqual">
      <formula>5</formula>
    </cfRule>
  </conditionalFormatting>
  <conditionalFormatting sqref="L9:N38">
    <cfRule type="cellIs" dxfId="350" priority="16" operator="between">
      <formula>6</formula>
      <formula>10</formula>
    </cfRule>
    <cfRule type="cellIs" dxfId="349" priority="17" operator="greaterThanOrEqual">
      <formula>11</formula>
    </cfRule>
    <cfRule type="cellIs" dxfId="348" priority="18" operator="lessThanOrEqual">
      <formula>5</formula>
    </cfRule>
  </conditionalFormatting>
  <conditionalFormatting sqref="L3:L4">
    <cfRule type="cellIs" dxfId="347" priority="1" operator="between">
      <formula>6</formula>
      <formula>10</formula>
    </cfRule>
    <cfRule type="cellIs" dxfId="346" priority="2" operator="greaterThanOrEqual">
      <formula>11</formula>
    </cfRule>
    <cfRule type="cellIs" dxfId="345" priority="3" operator="lessThanOrEqual">
      <formula>5</formula>
    </cfRule>
  </conditionalFormatting>
  <conditionalFormatting sqref="I2">
    <cfRule type="cellIs" dxfId="344" priority="13" operator="between">
      <formula>6</formula>
      <formula>10</formula>
    </cfRule>
    <cfRule type="cellIs" dxfId="343" priority="14" operator="greaterThanOrEqual">
      <formula>11</formula>
    </cfRule>
    <cfRule type="cellIs" dxfId="342" priority="15" operator="lessThanOrEqual">
      <formula>5</formula>
    </cfRule>
  </conditionalFormatting>
  <conditionalFormatting sqref="I3:I4">
    <cfRule type="cellIs" dxfId="341" priority="10" operator="between">
      <formula>6</formula>
      <formula>10</formula>
    </cfRule>
    <cfRule type="cellIs" dxfId="340" priority="11" operator="greaterThanOrEqual">
      <formula>11</formula>
    </cfRule>
    <cfRule type="cellIs" dxfId="339" priority="12" operator="lessThanOrEqual">
      <formula>5</formula>
    </cfRule>
  </conditionalFormatting>
  <conditionalFormatting sqref="J2:J4">
    <cfRule type="cellIs" dxfId="338" priority="7" operator="between">
      <formula>6</formula>
      <formula>10</formula>
    </cfRule>
    <cfRule type="cellIs" dxfId="337" priority="8" operator="greaterThanOrEqual">
      <formula>11</formula>
    </cfRule>
    <cfRule type="cellIs" dxfId="336" priority="9" operator="lessThanOrEqual">
      <formula>5</formula>
    </cfRule>
  </conditionalFormatting>
  <conditionalFormatting sqref="L2">
    <cfRule type="cellIs" dxfId="335" priority="4" operator="between">
      <formula>6</formula>
      <formula>10</formula>
    </cfRule>
    <cfRule type="cellIs" dxfId="334" priority="5" operator="greaterThanOrEqual">
      <formula>11</formula>
    </cfRule>
    <cfRule type="cellIs" dxfId="333"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DA5F7F0-88F6-4231-9B74-633EFC9832F6}">
          <x14:formula1>
            <xm:f>'Baseline Assessment Info'!$G$15:$G$18</xm:f>
          </x14:formula1>
          <xm:sqref>B9:B38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4"/>
  <sheetViews>
    <sheetView zoomScale="50" zoomScaleNormal="50" workbookViewId="0">
      <selection sqref="A1:XFD1048576"/>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8.75">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1" t="s">
        <v>78</v>
      </c>
      <c r="AG6" s="183" t="s">
        <v>79</v>
      </c>
      <c r="AH6" s="185" t="s">
        <v>80</v>
      </c>
      <c r="AI6" s="185" t="s">
        <v>79</v>
      </c>
      <c r="AJ6" s="173" t="s">
        <v>81</v>
      </c>
      <c r="AK6" s="175" t="s">
        <v>82</v>
      </c>
      <c r="AP6" s="7"/>
      <c r="AQ6" s="2"/>
      <c r="AR6" s="2"/>
      <c r="AS6" s="2"/>
      <c r="AT6" s="2"/>
    </row>
    <row r="7" spans="1:46" ht="75" customHeight="1">
      <c r="A7" s="155"/>
      <c r="B7" s="152"/>
      <c r="C7" s="157" t="s">
        <v>83</v>
      </c>
      <c r="D7" s="158"/>
      <c r="E7" s="159"/>
      <c r="F7" s="163" t="s">
        <v>48</v>
      </c>
      <c r="G7" s="164"/>
      <c r="H7" s="165"/>
      <c r="I7" s="163" t="s">
        <v>51</v>
      </c>
      <c r="J7" s="164"/>
      <c r="K7" s="165"/>
      <c r="L7" s="163" t="s">
        <v>84</v>
      </c>
      <c r="M7" s="164"/>
      <c r="N7" s="165"/>
      <c r="O7" s="163" t="s">
        <v>58</v>
      </c>
      <c r="P7" s="164"/>
      <c r="Q7" s="165"/>
      <c r="R7" s="166" t="s">
        <v>60</v>
      </c>
      <c r="S7" s="167"/>
      <c r="T7" s="168"/>
      <c r="U7" s="166" t="s">
        <v>85</v>
      </c>
      <c r="V7" s="167"/>
      <c r="W7" s="168"/>
      <c r="X7" s="166" t="s">
        <v>86</v>
      </c>
      <c r="Y7" s="167"/>
      <c r="Z7" s="168"/>
      <c r="AA7" s="166" t="s">
        <v>87</v>
      </c>
      <c r="AB7" s="167"/>
      <c r="AC7" s="168"/>
      <c r="AD7" s="178"/>
      <c r="AE7" s="180"/>
      <c r="AF7" s="182"/>
      <c r="AG7" s="184"/>
      <c r="AH7" s="186"/>
      <c r="AI7" s="186"/>
      <c r="AJ7" s="174"/>
      <c r="AK7" s="176"/>
      <c r="AP7" s="7"/>
      <c r="AQ7" s="2"/>
      <c r="AR7" s="2"/>
      <c r="AS7" s="2"/>
      <c r="AT7" s="2"/>
    </row>
    <row r="8" spans="1:46" ht="18.75" customHeight="1">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39" si="6">SUM(C11:AC11)+(B11*60)</f>
        <v>0</v>
      </c>
      <c r="AE11" s="39">
        <f t="shared" ref="AE11:AE40"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8.75">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332" priority="35" operator="between">
      <formula>6</formula>
      <formula>10</formula>
    </cfRule>
    <cfRule type="cellIs" dxfId="331" priority="36" operator="greaterThanOrEqual">
      <formula>11</formula>
    </cfRule>
    <cfRule type="cellIs" dxfId="330" priority="37" operator="lessThanOrEqual">
      <formula>5</formula>
    </cfRule>
  </conditionalFormatting>
  <conditionalFormatting sqref="AD9:AD38">
    <cfRule type="cellIs" dxfId="329" priority="32" operator="between">
      <formula>811</formula>
      <formula>1620</formula>
    </cfRule>
    <cfRule type="cellIs" dxfId="328" priority="33" operator="lessThanOrEqual">
      <formula>810</formula>
    </cfRule>
    <cfRule type="cellIs" dxfId="327" priority="34" operator="between">
      <formula>1620</formula>
      <formula>2430</formula>
    </cfRule>
  </conditionalFormatting>
  <conditionalFormatting sqref="AF9:AF38 AJ9:AJ38 AH9:AH38">
    <cfRule type="cellIs" dxfId="326" priority="29" operator="between">
      <formula>541</formula>
      <formula>810</formula>
    </cfRule>
    <cfRule type="cellIs" dxfId="325" priority="30" operator="between">
      <formula>271</formula>
      <formula>540</formula>
    </cfRule>
    <cfRule type="cellIs" dxfId="324" priority="31" operator="lessThanOrEqual">
      <formula>270</formula>
    </cfRule>
  </conditionalFormatting>
  <conditionalFormatting sqref="B9:B38">
    <cfRule type="cellIs" dxfId="323" priority="25" operator="equal">
      <formula>4</formula>
    </cfRule>
    <cfRule type="cellIs" dxfId="322" priority="26" operator="equal">
      <formula>3</formula>
    </cfRule>
    <cfRule type="cellIs" dxfId="321" priority="27" operator="equal">
      <formula>2</formula>
    </cfRule>
    <cfRule type="cellIs" dxfId="320" priority="28" operator="equal">
      <formula>1</formula>
    </cfRule>
  </conditionalFormatting>
  <conditionalFormatting sqref="O9:Q38">
    <cfRule type="cellIs" dxfId="319" priority="22" operator="between">
      <formula>6</formula>
      <formula>10</formula>
    </cfRule>
    <cfRule type="cellIs" dxfId="318" priority="23" operator="greaterThanOrEqual">
      <formula>11</formula>
    </cfRule>
    <cfRule type="cellIs" dxfId="317" priority="24" operator="lessThanOrEqual">
      <formula>5</formula>
    </cfRule>
  </conditionalFormatting>
  <conditionalFormatting sqref="I9:K38">
    <cfRule type="cellIs" dxfId="316" priority="19" operator="between">
      <formula>6</formula>
      <formula>10</formula>
    </cfRule>
    <cfRule type="cellIs" dxfId="315" priority="20" operator="greaterThanOrEqual">
      <formula>11</formula>
    </cfRule>
    <cfRule type="cellIs" dxfId="314" priority="21" operator="lessThanOrEqual">
      <formula>5</formula>
    </cfRule>
  </conditionalFormatting>
  <conditionalFormatting sqref="L9:N38">
    <cfRule type="cellIs" dxfId="313" priority="16" operator="between">
      <formula>6</formula>
      <formula>10</formula>
    </cfRule>
    <cfRule type="cellIs" dxfId="312" priority="17" operator="greaterThanOrEqual">
      <formula>11</formula>
    </cfRule>
    <cfRule type="cellIs" dxfId="311" priority="18" operator="lessThanOrEqual">
      <formula>5</formula>
    </cfRule>
  </conditionalFormatting>
  <conditionalFormatting sqref="L3:L4">
    <cfRule type="cellIs" dxfId="310" priority="1" operator="between">
      <formula>6</formula>
      <formula>10</formula>
    </cfRule>
    <cfRule type="cellIs" dxfId="309" priority="2" operator="greaterThanOrEqual">
      <formula>11</formula>
    </cfRule>
    <cfRule type="cellIs" dxfId="308" priority="3" operator="lessThanOrEqual">
      <formula>5</formula>
    </cfRule>
  </conditionalFormatting>
  <conditionalFormatting sqref="I2">
    <cfRule type="cellIs" dxfId="307" priority="13" operator="between">
      <formula>6</formula>
      <formula>10</formula>
    </cfRule>
    <cfRule type="cellIs" dxfId="306" priority="14" operator="greaterThanOrEqual">
      <formula>11</formula>
    </cfRule>
    <cfRule type="cellIs" dxfId="305" priority="15" operator="lessThanOrEqual">
      <formula>5</formula>
    </cfRule>
  </conditionalFormatting>
  <conditionalFormatting sqref="I3:I4">
    <cfRule type="cellIs" dxfId="304" priority="10" operator="between">
      <formula>6</formula>
      <formula>10</formula>
    </cfRule>
    <cfRule type="cellIs" dxfId="303" priority="11" operator="greaterThanOrEqual">
      <formula>11</formula>
    </cfRule>
    <cfRule type="cellIs" dxfId="302" priority="12" operator="lessThanOrEqual">
      <formula>5</formula>
    </cfRule>
  </conditionalFormatting>
  <conditionalFormatting sqref="J2:J4">
    <cfRule type="cellIs" dxfId="301" priority="7" operator="between">
      <formula>6</formula>
      <formula>10</formula>
    </cfRule>
    <cfRule type="cellIs" dxfId="300" priority="8" operator="greaterThanOrEqual">
      <formula>11</formula>
    </cfRule>
    <cfRule type="cellIs" dxfId="299" priority="9" operator="lessThanOrEqual">
      <formula>5</formula>
    </cfRule>
  </conditionalFormatting>
  <conditionalFormatting sqref="L2">
    <cfRule type="cellIs" dxfId="298" priority="4" operator="between">
      <formula>6</formula>
      <formula>10</formula>
    </cfRule>
    <cfRule type="cellIs" dxfId="297" priority="5" operator="greaterThanOrEqual">
      <formula>11</formula>
    </cfRule>
    <cfRule type="cellIs" dxfId="296"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AE98070-BB5C-41BE-AEF1-1234ABA38249}">
          <x14:formula1>
            <xm:f>'Baseline Assessment Info'!$G$15:$G$18</xm:f>
          </x14:formula1>
          <xm:sqref>B9:B38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4"/>
  <sheetViews>
    <sheetView zoomScale="50" zoomScaleNormal="50" workbookViewId="0">
      <selection sqref="A1:XFD1048576"/>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8.75">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1" t="s">
        <v>78</v>
      </c>
      <c r="AG6" s="183" t="s">
        <v>79</v>
      </c>
      <c r="AH6" s="185" t="s">
        <v>80</v>
      </c>
      <c r="AI6" s="185" t="s">
        <v>79</v>
      </c>
      <c r="AJ6" s="173" t="s">
        <v>81</v>
      </c>
      <c r="AK6" s="175" t="s">
        <v>82</v>
      </c>
      <c r="AP6" s="7"/>
      <c r="AQ6" s="2"/>
      <c r="AR6" s="2"/>
      <c r="AS6" s="2"/>
      <c r="AT6" s="2"/>
    </row>
    <row r="7" spans="1:46" ht="75" customHeight="1">
      <c r="A7" s="155"/>
      <c r="B7" s="152"/>
      <c r="C7" s="157" t="s">
        <v>83</v>
      </c>
      <c r="D7" s="158"/>
      <c r="E7" s="159"/>
      <c r="F7" s="163" t="s">
        <v>48</v>
      </c>
      <c r="G7" s="164"/>
      <c r="H7" s="165"/>
      <c r="I7" s="163" t="s">
        <v>51</v>
      </c>
      <c r="J7" s="164"/>
      <c r="K7" s="165"/>
      <c r="L7" s="163" t="s">
        <v>84</v>
      </c>
      <c r="M7" s="164"/>
      <c r="N7" s="165"/>
      <c r="O7" s="163" t="s">
        <v>58</v>
      </c>
      <c r="P7" s="164"/>
      <c r="Q7" s="165"/>
      <c r="R7" s="166" t="s">
        <v>60</v>
      </c>
      <c r="S7" s="167"/>
      <c r="T7" s="168"/>
      <c r="U7" s="166" t="s">
        <v>85</v>
      </c>
      <c r="V7" s="167"/>
      <c r="W7" s="168"/>
      <c r="X7" s="166" t="s">
        <v>86</v>
      </c>
      <c r="Y7" s="167"/>
      <c r="Z7" s="168"/>
      <c r="AA7" s="166" t="s">
        <v>87</v>
      </c>
      <c r="AB7" s="167"/>
      <c r="AC7" s="168"/>
      <c r="AD7" s="178"/>
      <c r="AE7" s="180"/>
      <c r="AF7" s="182"/>
      <c r="AG7" s="184"/>
      <c r="AH7" s="186"/>
      <c r="AI7" s="186"/>
      <c r="AJ7" s="174"/>
      <c r="AK7" s="176"/>
      <c r="AP7" s="7"/>
      <c r="AQ7" s="2"/>
      <c r="AR7" s="2"/>
      <c r="AS7" s="2"/>
      <c r="AT7" s="2"/>
    </row>
    <row r="8" spans="1:46" ht="18.75" customHeight="1">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39" si="6">SUM(C11:AC11)+(B11*60)</f>
        <v>0</v>
      </c>
      <c r="AE11" s="39">
        <f t="shared" ref="AE11:AE40"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8.75">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295" priority="35" operator="between">
      <formula>6</formula>
      <formula>10</formula>
    </cfRule>
    <cfRule type="cellIs" dxfId="294" priority="36" operator="greaterThanOrEqual">
      <formula>11</formula>
    </cfRule>
    <cfRule type="cellIs" dxfId="293" priority="37" operator="lessThanOrEqual">
      <formula>5</formula>
    </cfRule>
  </conditionalFormatting>
  <conditionalFormatting sqref="AD9:AD38">
    <cfRule type="cellIs" dxfId="292" priority="32" operator="between">
      <formula>811</formula>
      <formula>1620</formula>
    </cfRule>
    <cfRule type="cellIs" dxfId="291" priority="33" operator="lessThanOrEqual">
      <formula>810</formula>
    </cfRule>
    <cfRule type="cellIs" dxfId="290" priority="34" operator="between">
      <formula>1620</formula>
      <formula>2430</formula>
    </cfRule>
  </conditionalFormatting>
  <conditionalFormatting sqref="AF9:AF38 AJ9:AJ38 AH9:AH38">
    <cfRule type="cellIs" dxfId="289" priority="29" operator="between">
      <formula>541</formula>
      <formula>810</formula>
    </cfRule>
    <cfRule type="cellIs" dxfId="288" priority="30" operator="between">
      <formula>271</formula>
      <formula>540</formula>
    </cfRule>
    <cfRule type="cellIs" dxfId="287" priority="31" operator="lessThanOrEqual">
      <formula>270</formula>
    </cfRule>
  </conditionalFormatting>
  <conditionalFormatting sqref="B9:B38">
    <cfRule type="cellIs" dxfId="286" priority="25" operator="equal">
      <formula>4</formula>
    </cfRule>
    <cfRule type="cellIs" dxfId="285" priority="26" operator="equal">
      <formula>3</formula>
    </cfRule>
    <cfRule type="cellIs" dxfId="284" priority="27" operator="equal">
      <formula>2</formula>
    </cfRule>
    <cfRule type="cellIs" dxfId="283" priority="28" operator="equal">
      <formula>1</formula>
    </cfRule>
  </conditionalFormatting>
  <conditionalFormatting sqref="O9:Q38">
    <cfRule type="cellIs" dxfId="282" priority="22" operator="between">
      <formula>6</formula>
      <formula>10</formula>
    </cfRule>
    <cfRule type="cellIs" dxfId="281" priority="23" operator="greaterThanOrEqual">
      <formula>11</formula>
    </cfRule>
    <cfRule type="cellIs" dxfId="280" priority="24" operator="lessThanOrEqual">
      <formula>5</formula>
    </cfRule>
  </conditionalFormatting>
  <conditionalFormatting sqref="I9:K38">
    <cfRule type="cellIs" dxfId="279" priority="19" operator="between">
      <formula>6</formula>
      <formula>10</formula>
    </cfRule>
    <cfRule type="cellIs" dxfId="278" priority="20" operator="greaterThanOrEqual">
      <formula>11</formula>
    </cfRule>
    <cfRule type="cellIs" dxfId="277" priority="21" operator="lessThanOrEqual">
      <formula>5</formula>
    </cfRule>
  </conditionalFormatting>
  <conditionalFormatting sqref="L9:N38">
    <cfRule type="cellIs" dxfId="276" priority="16" operator="between">
      <formula>6</formula>
      <formula>10</formula>
    </cfRule>
    <cfRule type="cellIs" dxfId="275" priority="17" operator="greaterThanOrEqual">
      <formula>11</formula>
    </cfRule>
    <cfRule type="cellIs" dxfId="274" priority="18" operator="lessThanOrEqual">
      <formula>5</formula>
    </cfRule>
  </conditionalFormatting>
  <conditionalFormatting sqref="L3:L4">
    <cfRule type="cellIs" dxfId="273" priority="1" operator="between">
      <formula>6</formula>
      <formula>10</formula>
    </cfRule>
    <cfRule type="cellIs" dxfId="272" priority="2" operator="greaterThanOrEqual">
      <formula>11</formula>
    </cfRule>
    <cfRule type="cellIs" dxfId="271" priority="3" operator="lessThanOrEqual">
      <formula>5</formula>
    </cfRule>
  </conditionalFormatting>
  <conditionalFormatting sqref="I2">
    <cfRule type="cellIs" dxfId="270" priority="13" operator="between">
      <formula>6</formula>
      <formula>10</formula>
    </cfRule>
    <cfRule type="cellIs" dxfId="269" priority="14" operator="greaterThanOrEqual">
      <formula>11</formula>
    </cfRule>
    <cfRule type="cellIs" dxfId="268" priority="15" operator="lessThanOrEqual">
      <formula>5</formula>
    </cfRule>
  </conditionalFormatting>
  <conditionalFormatting sqref="I3:I4">
    <cfRule type="cellIs" dxfId="267" priority="10" operator="between">
      <formula>6</formula>
      <formula>10</formula>
    </cfRule>
    <cfRule type="cellIs" dxfId="266" priority="11" operator="greaterThanOrEqual">
      <formula>11</formula>
    </cfRule>
    <cfRule type="cellIs" dxfId="265" priority="12" operator="lessThanOrEqual">
      <formula>5</formula>
    </cfRule>
  </conditionalFormatting>
  <conditionalFormatting sqref="J2:J4">
    <cfRule type="cellIs" dxfId="264" priority="7" operator="between">
      <formula>6</formula>
      <formula>10</formula>
    </cfRule>
    <cfRule type="cellIs" dxfId="263" priority="8" operator="greaterThanOrEqual">
      <formula>11</formula>
    </cfRule>
    <cfRule type="cellIs" dxfId="262" priority="9" operator="lessThanOrEqual">
      <formula>5</formula>
    </cfRule>
  </conditionalFormatting>
  <conditionalFormatting sqref="L2">
    <cfRule type="cellIs" dxfId="261" priority="4" operator="between">
      <formula>6</formula>
      <formula>10</formula>
    </cfRule>
    <cfRule type="cellIs" dxfId="260" priority="5" operator="greaterThanOrEqual">
      <formula>11</formula>
    </cfRule>
    <cfRule type="cellIs" dxfId="259"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C554CB8-82CF-4DE9-B990-6D03CE316BC6}">
          <x14:formula1>
            <xm:f>'Baseline Assessment Info'!$G$15:$G$18</xm:f>
          </x14:formula1>
          <xm:sqref>B9:B38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4"/>
  <sheetViews>
    <sheetView zoomScale="50" zoomScaleNormal="50" workbookViewId="0">
      <selection sqref="A1:XFD1048576"/>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8.75">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1" t="s">
        <v>78</v>
      </c>
      <c r="AG6" s="183" t="s">
        <v>79</v>
      </c>
      <c r="AH6" s="185" t="s">
        <v>80</v>
      </c>
      <c r="AI6" s="185" t="s">
        <v>79</v>
      </c>
      <c r="AJ6" s="173" t="s">
        <v>81</v>
      </c>
      <c r="AK6" s="175" t="s">
        <v>82</v>
      </c>
      <c r="AP6" s="7"/>
      <c r="AQ6" s="2"/>
      <c r="AR6" s="2"/>
      <c r="AS6" s="2"/>
      <c r="AT6" s="2"/>
    </row>
    <row r="7" spans="1:46" ht="75" customHeight="1">
      <c r="A7" s="155"/>
      <c r="B7" s="152"/>
      <c r="C7" s="157" t="s">
        <v>83</v>
      </c>
      <c r="D7" s="158"/>
      <c r="E7" s="159"/>
      <c r="F7" s="163" t="s">
        <v>48</v>
      </c>
      <c r="G7" s="164"/>
      <c r="H7" s="165"/>
      <c r="I7" s="163" t="s">
        <v>51</v>
      </c>
      <c r="J7" s="164"/>
      <c r="K7" s="165"/>
      <c r="L7" s="163" t="s">
        <v>84</v>
      </c>
      <c r="M7" s="164"/>
      <c r="N7" s="165"/>
      <c r="O7" s="163" t="s">
        <v>58</v>
      </c>
      <c r="P7" s="164"/>
      <c r="Q7" s="165"/>
      <c r="R7" s="166" t="s">
        <v>60</v>
      </c>
      <c r="S7" s="167"/>
      <c r="T7" s="168"/>
      <c r="U7" s="166" t="s">
        <v>85</v>
      </c>
      <c r="V7" s="167"/>
      <c r="W7" s="168"/>
      <c r="X7" s="166" t="s">
        <v>86</v>
      </c>
      <c r="Y7" s="167"/>
      <c r="Z7" s="168"/>
      <c r="AA7" s="166" t="s">
        <v>87</v>
      </c>
      <c r="AB7" s="167"/>
      <c r="AC7" s="168"/>
      <c r="AD7" s="178"/>
      <c r="AE7" s="180"/>
      <c r="AF7" s="182"/>
      <c r="AG7" s="184"/>
      <c r="AH7" s="186"/>
      <c r="AI7" s="186"/>
      <c r="AJ7" s="174"/>
      <c r="AK7" s="176"/>
      <c r="AP7" s="7"/>
      <c r="AQ7" s="2"/>
      <c r="AR7" s="2"/>
      <c r="AS7" s="2"/>
      <c r="AT7" s="2"/>
    </row>
    <row r="8" spans="1:46" ht="18.75" customHeight="1">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39" si="6">SUM(C11:AC11)+(B11*60)</f>
        <v>0</v>
      </c>
      <c r="AE11" s="39">
        <f t="shared" ref="AE11:AE40"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8.75">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258" priority="35" operator="between">
      <formula>6</formula>
      <formula>10</formula>
    </cfRule>
    <cfRule type="cellIs" dxfId="257" priority="36" operator="greaterThanOrEqual">
      <formula>11</formula>
    </cfRule>
    <cfRule type="cellIs" dxfId="256" priority="37" operator="lessThanOrEqual">
      <formula>5</formula>
    </cfRule>
  </conditionalFormatting>
  <conditionalFormatting sqref="AD9:AD38">
    <cfRule type="cellIs" dxfId="255" priority="32" operator="between">
      <formula>811</formula>
      <formula>1620</formula>
    </cfRule>
    <cfRule type="cellIs" dxfId="254" priority="33" operator="lessThanOrEqual">
      <formula>810</formula>
    </cfRule>
    <cfRule type="cellIs" dxfId="253" priority="34" operator="between">
      <formula>1620</formula>
      <formula>2430</formula>
    </cfRule>
  </conditionalFormatting>
  <conditionalFormatting sqref="AF9:AF38 AJ9:AJ38 AH9:AH38">
    <cfRule type="cellIs" dxfId="252" priority="29" operator="between">
      <formula>541</formula>
      <formula>810</formula>
    </cfRule>
    <cfRule type="cellIs" dxfId="251" priority="30" operator="between">
      <formula>271</formula>
      <formula>540</formula>
    </cfRule>
    <cfRule type="cellIs" dxfId="250" priority="31" operator="lessThanOrEqual">
      <formula>270</formula>
    </cfRule>
  </conditionalFormatting>
  <conditionalFormatting sqref="B9:B38">
    <cfRule type="cellIs" dxfId="249" priority="25" operator="equal">
      <formula>4</formula>
    </cfRule>
    <cfRule type="cellIs" dxfId="248" priority="26" operator="equal">
      <formula>3</formula>
    </cfRule>
    <cfRule type="cellIs" dxfId="247" priority="27" operator="equal">
      <formula>2</formula>
    </cfRule>
    <cfRule type="cellIs" dxfId="246" priority="28" operator="equal">
      <formula>1</formula>
    </cfRule>
  </conditionalFormatting>
  <conditionalFormatting sqref="O9:Q38">
    <cfRule type="cellIs" dxfId="245" priority="22" operator="between">
      <formula>6</formula>
      <formula>10</formula>
    </cfRule>
    <cfRule type="cellIs" dxfId="244" priority="23" operator="greaterThanOrEqual">
      <formula>11</formula>
    </cfRule>
    <cfRule type="cellIs" dxfId="243" priority="24" operator="lessThanOrEqual">
      <formula>5</formula>
    </cfRule>
  </conditionalFormatting>
  <conditionalFormatting sqref="I9:K38">
    <cfRule type="cellIs" dxfId="242" priority="19" operator="between">
      <formula>6</formula>
      <formula>10</formula>
    </cfRule>
    <cfRule type="cellIs" dxfId="241" priority="20" operator="greaterThanOrEqual">
      <formula>11</formula>
    </cfRule>
    <cfRule type="cellIs" dxfId="240" priority="21" operator="lessThanOrEqual">
      <formula>5</formula>
    </cfRule>
  </conditionalFormatting>
  <conditionalFormatting sqref="L9:N38">
    <cfRule type="cellIs" dxfId="239" priority="16" operator="between">
      <formula>6</formula>
      <formula>10</formula>
    </cfRule>
    <cfRule type="cellIs" dxfId="238" priority="17" operator="greaterThanOrEqual">
      <formula>11</formula>
    </cfRule>
    <cfRule type="cellIs" dxfId="237" priority="18" operator="lessThanOrEqual">
      <formula>5</formula>
    </cfRule>
  </conditionalFormatting>
  <conditionalFormatting sqref="L3:L4">
    <cfRule type="cellIs" dxfId="236" priority="1" operator="between">
      <formula>6</formula>
      <formula>10</formula>
    </cfRule>
    <cfRule type="cellIs" dxfId="235" priority="2" operator="greaterThanOrEqual">
      <formula>11</formula>
    </cfRule>
    <cfRule type="cellIs" dxfId="234" priority="3" operator="lessThanOrEqual">
      <formula>5</formula>
    </cfRule>
  </conditionalFormatting>
  <conditionalFormatting sqref="I2">
    <cfRule type="cellIs" dxfId="233" priority="13" operator="between">
      <formula>6</formula>
      <formula>10</formula>
    </cfRule>
    <cfRule type="cellIs" dxfId="232" priority="14" operator="greaterThanOrEqual">
      <formula>11</formula>
    </cfRule>
    <cfRule type="cellIs" dxfId="231" priority="15" operator="lessThanOrEqual">
      <formula>5</formula>
    </cfRule>
  </conditionalFormatting>
  <conditionalFormatting sqref="I3:I4">
    <cfRule type="cellIs" dxfId="230" priority="10" operator="between">
      <formula>6</formula>
      <formula>10</formula>
    </cfRule>
    <cfRule type="cellIs" dxfId="229" priority="11" operator="greaterThanOrEqual">
      <formula>11</formula>
    </cfRule>
    <cfRule type="cellIs" dxfId="228" priority="12" operator="lessThanOrEqual">
      <formula>5</formula>
    </cfRule>
  </conditionalFormatting>
  <conditionalFormatting sqref="J2:J4">
    <cfRule type="cellIs" dxfId="227" priority="7" operator="between">
      <formula>6</formula>
      <formula>10</formula>
    </cfRule>
    <cfRule type="cellIs" dxfId="226" priority="8" operator="greaterThanOrEqual">
      <formula>11</formula>
    </cfRule>
    <cfRule type="cellIs" dxfId="225" priority="9" operator="lessThanOrEqual">
      <formula>5</formula>
    </cfRule>
  </conditionalFormatting>
  <conditionalFormatting sqref="L2">
    <cfRule type="cellIs" dxfId="224" priority="4" operator="between">
      <formula>6</formula>
      <formula>10</formula>
    </cfRule>
    <cfRule type="cellIs" dxfId="223" priority="5" operator="greaterThanOrEqual">
      <formula>11</formula>
    </cfRule>
    <cfRule type="cellIs" dxfId="222"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6C72587-D56A-45BE-ABCF-6E6401148105}">
          <x14:formula1>
            <xm:f>'Baseline Assessment Info'!$G$15:$G$18</xm:f>
          </x14:formula1>
          <xm:sqref>B9:B38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4"/>
  <sheetViews>
    <sheetView zoomScale="50" zoomScaleNormal="50" workbookViewId="0">
      <selection sqref="A1:XFD1048576"/>
    </sheetView>
  </sheetViews>
  <sheetFormatPr defaultRowHeight="1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2" max="32" width="10.5703125" customWidth="1"/>
    <col min="33" max="33" width="14" customWidth="1"/>
    <col min="34" max="34" width="9.85546875" bestFit="1" customWidth="1"/>
    <col min="35" max="35" width="10.5703125" customWidth="1"/>
    <col min="36" max="36" width="9.28515625" bestFit="1" customWidth="1"/>
    <col min="37" max="37" width="13.28515625" customWidth="1"/>
    <col min="39" max="39" width="15" customWidth="1"/>
    <col min="40" max="40" width="13.42578125" customWidth="1"/>
  </cols>
  <sheetData>
    <row r="1" spans="1:46" ht="18.7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 r="A2" s="3"/>
      <c r="B2" s="3"/>
      <c r="C2" s="3"/>
      <c r="D2" s="3"/>
      <c r="E2" s="3"/>
      <c r="F2" s="171" t="s">
        <v>70</v>
      </c>
      <c r="G2" s="171"/>
      <c r="H2" s="172"/>
      <c r="I2" s="28" t="s">
        <v>13</v>
      </c>
      <c r="J2" s="9">
        <v>0</v>
      </c>
      <c r="K2" s="65"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25">
      <c r="A3" s="82" t="s">
        <v>72</v>
      </c>
      <c r="B3" s="5"/>
      <c r="C3" s="2"/>
      <c r="D3" s="2"/>
      <c r="E3" s="2"/>
      <c r="F3" s="171"/>
      <c r="G3" s="171"/>
      <c r="H3" s="172"/>
      <c r="I3" s="29" t="s">
        <v>22</v>
      </c>
      <c r="J3" s="9">
        <v>6</v>
      </c>
      <c r="K3" s="65"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75">
      <c r="F4" s="171"/>
      <c r="G4" s="171"/>
      <c r="H4" s="172"/>
      <c r="I4" s="28" t="s">
        <v>31</v>
      </c>
      <c r="J4" s="9">
        <v>11</v>
      </c>
      <c r="K4" s="65" t="s">
        <v>71</v>
      </c>
      <c r="L4" s="9">
        <v>15</v>
      </c>
      <c r="AD4" s="2"/>
      <c r="AE4" s="2"/>
      <c r="AF4" s="2"/>
      <c r="AG4" s="2"/>
      <c r="AH4" s="2"/>
      <c r="AI4" s="2"/>
      <c r="AJ4" s="2"/>
      <c r="AK4" s="2"/>
    </row>
    <row r="5" spans="1:46" ht="18.75">
      <c r="I5" s="99"/>
      <c r="J5" s="98"/>
      <c r="K5" s="100"/>
      <c r="L5" s="98"/>
      <c r="AD5" s="2"/>
      <c r="AE5" s="2"/>
      <c r="AF5" s="2"/>
      <c r="AG5" s="2"/>
      <c r="AH5" s="2"/>
      <c r="AI5" s="2"/>
      <c r="AJ5" s="2"/>
      <c r="AK5" s="2"/>
    </row>
    <row r="6" spans="1:46" ht="31.35" customHeight="1">
      <c r="A6" s="154" t="s">
        <v>73</v>
      </c>
      <c r="B6" s="151" t="s">
        <v>74</v>
      </c>
      <c r="C6" s="160" t="s">
        <v>75</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2"/>
      <c r="AD6" s="177" t="s">
        <v>76</v>
      </c>
      <c r="AE6" s="179" t="s">
        <v>77</v>
      </c>
      <c r="AF6" s="181" t="s">
        <v>78</v>
      </c>
      <c r="AG6" s="183" t="s">
        <v>79</v>
      </c>
      <c r="AH6" s="185" t="s">
        <v>80</v>
      </c>
      <c r="AI6" s="185" t="s">
        <v>79</v>
      </c>
      <c r="AJ6" s="173" t="s">
        <v>81</v>
      </c>
      <c r="AK6" s="175" t="s">
        <v>82</v>
      </c>
      <c r="AP6" s="7"/>
      <c r="AQ6" s="2"/>
      <c r="AR6" s="2"/>
      <c r="AS6" s="2"/>
      <c r="AT6" s="2"/>
    </row>
    <row r="7" spans="1:46" ht="75" customHeight="1">
      <c r="A7" s="155"/>
      <c r="B7" s="152"/>
      <c r="C7" s="157" t="s">
        <v>83</v>
      </c>
      <c r="D7" s="158"/>
      <c r="E7" s="159"/>
      <c r="F7" s="163" t="s">
        <v>48</v>
      </c>
      <c r="G7" s="164"/>
      <c r="H7" s="165"/>
      <c r="I7" s="163" t="s">
        <v>51</v>
      </c>
      <c r="J7" s="164"/>
      <c r="K7" s="165"/>
      <c r="L7" s="163" t="s">
        <v>84</v>
      </c>
      <c r="M7" s="164"/>
      <c r="N7" s="165"/>
      <c r="O7" s="163" t="s">
        <v>58</v>
      </c>
      <c r="P7" s="164"/>
      <c r="Q7" s="165"/>
      <c r="R7" s="166" t="s">
        <v>60</v>
      </c>
      <c r="S7" s="167"/>
      <c r="T7" s="168"/>
      <c r="U7" s="166" t="s">
        <v>85</v>
      </c>
      <c r="V7" s="167"/>
      <c r="W7" s="168"/>
      <c r="X7" s="166" t="s">
        <v>86</v>
      </c>
      <c r="Y7" s="167"/>
      <c r="Z7" s="168"/>
      <c r="AA7" s="166" t="s">
        <v>87</v>
      </c>
      <c r="AB7" s="167"/>
      <c r="AC7" s="168"/>
      <c r="AD7" s="178"/>
      <c r="AE7" s="180"/>
      <c r="AF7" s="182"/>
      <c r="AG7" s="184"/>
      <c r="AH7" s="186"/>
      <c r="AI7" s="186"/>
      <c r="AJ7" s="174"/>
      <c r="AK7" s="176"/>
      <c r="AP7" s="7"/>
      <c r="AQ7" s="2"/>
      <c r="AR7" s="2"/>
      <c r="AS7" s="2"/>
      <c r="AT7" s="2"/>
    </row>
    <row r="8" spans="1:46" ht="18.75" customHeight="1">
      <c r="A8" s="156"/>
      <c r="B8" s="153"/>
      <c r="C8" s="108" t="s">
        <v>88</v>
      </c>
      <c r="D8" s="8" t="s">
        <v>89</v>
      </c>
      <c r="E8" s="109" t="s">
        <v>81</v>
      </c>
      <c r="F8" s="108" t="s">
        <v>88</v>
      </c>
      <c r="G8" s="108" t="s">
        <v>90</v>
      </c>
      <c r="H8" s="109" t="s">
        <v>81</v>
      </c>
      <c r="I8" s="108" t="s">
        <v>88</v>
      </c>
      <c r="J8" s="8" t="s">
        <v>89</v>
      </c>
      <c r="K8" s="109" t="s">
        <v>81</v>
      </c>
      <c r="L8" s="108" t="s">
        <v>88</v>
      </c>
      <c r="M8" s="8" t="s">
        <v>89</v>
      </c>
      <c r="N8" s="109" t="s">
        <v>81</v>
      </c>
      <c r="O8" s="108" t="s">
        <v>88</v>
      </c>
      <c r="P8" s="8" t="s">
        <v>89</v>
      </c>
      <c r="Q8" s="109" t="s">
        <v>81</v>
      </c>
      <c r="R8" s="108" t="s">
        <v>91</v>
      </c>
      <c r="S8" s="11" t="s">
        <v>90</v>
      </c>
      <c r="T8" s="47" t="s">
        <v>81</v>
      </c>
      <c r="U8" s="108" t="s">
        <v>91</v>
      </c>
      <c r="V8" s="8" t="s">
        <v>90</v>
      </c>
      <c r="W8" s="109" t="s">
        <v>81</v>
      </c>
      <c r="X8" s="108" t="s">
        <v>91</v>
      </c>
      <c r="Y8" s="11" t="s">
        <v>90</v>
      </c>
      <c r="Z8" s="47" t="s">
        <v>81</v>
      </c>
      <c r="AA8" s="108" t="s">
        <v>88</v>
      </c>
      <c r="AB8" s="8" t="s">
        <v>90</v>
      </c>
      <c r="AC8" s="109" t="s">
        <v>81</v>
      </c>
      <c r="AD8" s="108"/>
      <c r="AE8" s="109"/>
      <c r="AF8" s="110"/>
      <c r="AG8" s="110"/>
      <c r="AH8" s="111"/>
      <c r="AI8" s="26"/>
      <c r="AJ8" s="12"/>
      <c r="AK8" s="12"/>
      <c r="AP8" s="7"/>
      <c r="AQ8" s="2"/>
      <c r="AR8" s="2"/>
      <c r="AS8" s="2"/>
      <c r="AT8" s="2"/>
    </row>
    <row r="9" spans="1:46" ht="18.75">
      <c r="A9" s="49" t="s">
        <v>92</v>
      </c>
      <c r="B9" s="81">
        <v>2</v>
      </c>
      <c r="C9" s="66">
        <v>0</v>
      </c>
      <c r="D9" s="67">
        <v>0</v>
      </c>
      <c r="E9" s="68">
        <v>0</v>
      </c>
      <c r="F9" s="15">
        <v>5</v>
      </c>
      <c r="G9" s="9">
        <v>5</v>
      </c>
      <c r="H9" s="16">
        <v>5</v>
      </c>
      <c r="I9" s="15">
        <v>10</v>
      </c>
      <c r="J9" s="9">
        <v>10</v>
      </c>
      <c r="K9" s="16">
        <v>10</v>
      </c>
      <c r="L9" s="15">
        <v>15</v>
      </c>
      <c r="M9" s="9">
        <v>15</v>
      </c>
      <c r="N9" s="16">
        <v>15</v>
      </c>
      <c r="O9" s="15">
        <v>20</v>
      </c>
      <c r="P9" s="9">
        <v>10</v>
      </c>
      <c r="Q9" s="16">
        <v>15</v>
      </c>
      <c r="R9" s="32">
        <v>15</v>
      </c>
      <c r="S9" s="30">
        <v>10</v>
      </c>
      <c r="T9" s="9">
        <v>5</v>
      </c>
      <c r="U9" s="32">
        <v>5</v>
      </c>
      <c r="V9" s="9">
        <v>5</v>
      </c>
      <c r="W9" s="22">
        <v>5</v>
      </c>
      <c r="X9" s="15">
        <v>10</v>
      </c>
      <c r="Y9" s="13">
        <v>5</v>
      </c>
      <c r="Z9" s="13">
        <v>10</v>
      </c>
      <c r="AA9" s="32">
        <v>5</v>
      </c>
      <c r="AB9" s="30">
        <v>5</v>
      </c>
      <c r="AC9" s="16">
        <v>5</v>
      </c>
      <c r="AD9" s="15">
        <f>SUM(C9:AC9)+(B9*60)</f>
        <v>340</v>
      </c>
      <c r="AE9" s="39">
        <f>AD9/60</f>
        <v>5.666666666666667</v>
      </c>
      <c r="AF9" s="40">
        <f>SUM(F9,I9,L9,O9,R9,C9,U9,X9,AA9)+(B9*60/3)</f>
        <v>125</v>
      </c>
      <c r="AG9" s="41">
        <f t="shared" ref="AG9:AG38" si="0">SUM(AF9/60)</f>
        <v>2.0833333333333335</v>
      </c>
      <c r="AH9" s="40">
        <f>SUM(G9,J9,M9,P9,S9,D9,V9,Y9,AB9)+(B9*60/3)</f>
        <v>105</v>
      </c>
      <c r="AI9" s="41">
        <f t="shared" ref="AI9:AI38" si="1">SUM(AH9/60)</f>
        <v>1.75</v>
      </c>
      <c r="AJ9" s="43">
        <f>SUM(E9,K9,N9,Q9,T9,W9,H9,Z9,AC9)+(B9*60/3)</f>
        <v>110</v>
      </c>
      <c r="AK9" s="41">
        <f t="shared" ref="AK9:AK38" si="2">SUM(AJ9/60)</f>
        <v>1.8333333333333333</v>
      </c>
      <c r="AP9" s="7"/>
      <c r="AQ9" s="2"/>
      <c r="AR9" s="2"/>
      <c r="AS9" s="2"/>
      <c r="AT9" s="2"/>
    </row>
    <row r="10" spans="1:46" ht="18.75">
      <c r="A10" s="50" t="s">
        <v>93</v>
      </c>
      <c r="B10" s="81">
        <v>3</v>
      </c>
      <c r="C10" s="66">
        <v>15</v>
      </c>
      <c r="D10" s="67">
        <v>15</v>
      </c>
      <c r="E10" s="68">
        <v>15</v>
      </c>
      <c r="F10" s="15">
        <v>15</v>
      </c>
      <c r="G10" s="9">
        <v>15</v>
      </c>
      <c r="H10" s="16">
        <v>15</v>
      </c>
      <c r="I10" s="15">
        <v>30</v>
      </c>
      <c r="J10" s="9">
        <v>30</v>
      </c>
      <c r="K10" s="16">
        <v>15</v>
      </c>
      <c r="L10" s="15">
        <v>5</v>
      </c>
      <c r="M10" s="9">
        <v>15</v>
      </c>
      <c r="N10" s="16">
        <v>10</v>
      </c>
      <c r="O10" s="15">
        <v>20</v>
      </c>
      <c r="P10" s="9">
        <v>30</v>
      </c>
      <c r="Q10" s="16">
        <v>40</v>
      </c>
      <c r="R10" s="32">
        <v>30</v>
      </c>
      <c r="S10" s="9">
        <v>30</v>
      </c>
      <c r="T10" s="22">
        <v>30</v>
      </c>
      <c r="U10" s="15">
        <v>10</v>
      </c>
      <c r="V10" s="9">
        <v>10</v>
      </c>
      <c r="W10" s="16">
        <v>10</v>
      </c>
      <c r="X10" s="15">
        <v>15</v>
      </c>
      <c r="Y10" s="13">
        <v>10</v>
      </c>
      <c r="Z10" s="22">
        <v>10</v>
      </c>
      <c r="AA10" s="32">
        <v>10</v>
      </c>
      <c r="AB10" s="9">
        <v>10</v>
      </c>
      <c r="AC10" s="16">
        <v>10</v>
      </c>
      <c r="AD10" s="15">
        <f>SUM(C10:AC10)+(B10*60)</f>
        <v>650</v>
      </c>
      <c r="AE10" s="39">
        <f>AD10/60</f>
        <v>10.833333333333334</v>
      </c>
      <c r="AF10" s="40">
        <f t="shared" ref="AF10:AF38" si="3">SUM(F10,I10,L10,O10,R10,C10,U10,X10,AA10)+(B10*60/3)</f>
        <v>210</v>
      </c>
      <c r="AG10" s="41">
        <f t="shared" si="0"/>
        <v>3.5</v>
      </c>
      <c r="AH10" s="40">
        <f t="shared" ref="AH10:AH38" si="4">SUM(G10,J10,M10,P10,S10,D10,V10,Y10,AB10)+(B10*60/3)</f>
        <v>225</v>
      </c>
      <c r="AI10" s="41">
        <f t="shared" si="1"/>
        <v>3.75</v>
      </c>
      <c r="AJ10" s="43">
        <f t="shared" ref="AJ10:AJ38" si="5">SUM(E10,K10,N10,Q10,T10,W10,H10,Z10,AC10)+(B10*60/3)</f>
        <v>215</v>
      </c>
      <c r="AK10" s="41">
        <f t="shared" si="2"/>
        <v>3.5833333333333335</v>
      </c>
      <c r="AL10" t="s">
        <v>94</v>
      </c>
      <c r="AP10" s="7"/>
      <c r="AQ10" s="2"/>
      <c r="AR10" s="2"/>
      <c r="AS10" s="2"/>
      <c r="AT10" s="2"/>
    </row>
    <row r="11" spans="1:46" ht="18.75">
      <c r="A11" s="50" t="s">
        <v>95</v>
      </c>
      <c r="B11" s="81"/>
      <c r="C11" s="69"/>
      <c r="D11" s="67"/>
      <c r="E11" s="68"/>
      <c r="F11" s="32"/>
      <c r="G11" s="9"/>
      <c r="H11" s="16"/>
      <c r="I11" s="32"/>
      <c r="J11" s="9"/>
      <c r="K11" s="16"/>
      <c r="L11" s="32"/>
      <c r="M11" s="9"/>
      <c r="N11" s="16"/>
      <c r="O11" s="32"/>
      <c r="P11" s="9"/>
      <c r="Q11" s="16"/>
      <c r="R11" s="32"/>
      <c r="S11" s="9"/>
      <c r="T11" s="22"/>
      <c r="U11" s="13"/>
      <c r="V11" s="30"/>
      <c r="W11" s="16"/>
      <c r="X11" s="15"/>
      <c r="Y11" s="13"/>
      <c r="Z11" s="22"/>
      <c r="AA11" s="32"/>
      <c r="AB11" s="9"/>
      <c r="AC11" s="16"/>
      <c r="AD11" s="15">
        <f t="shared" ref="AD11:AD39" si="6">SUM(C11:AC11)+(B11*60)</f>
        <v>0</v>
      </c>
      <c r="AE11" s="39">
        <f t="shared" ref="AE11:AE40" si="7">AD11/60</f>
        <v>0</v>
      </c>
      <c r="AF11" s="40">
        <f t="shared" si="3"/>
        <v>0</v>
      </c>
      <c r="AG11" s="41">
        <f t="shared" si="0"/>
        <v>0</v>
      </c>
      <c r="AH11" s="40">
        <f t="shared" si="4"/>
        <v>0</v>
      </c>
      <c r="AI11" s="41">
        <f t="shared" si="1"/>
        <v>0</v>
      </c>
      <c r="AJ11" s="43">
        <f t="shared" si="5"/>
        <v>0</v>
      </c>
      <c r="AK11" s="41">
        <f t="shared" si="2"/>
        <v>0</v>
      </c>
      <c r="AP11" s="7"/>
      <c r="AQ11" s="2"/>
      <c r="AR11" s="2"/>
      <c r="AS11" s="2"/>
      <c r="AT11" s="2"/>
    </row>
    <row r="12" spans="1:46" ht="18.75">
      <c r="A12" s="50" t="s">
        <v>96</v>
      </c>
      <c r="B12" s="81"/>
      <c r="C12" s="69"/>
      <c r="D12" s="67"/>
      <c r="E12" s="68"/>
      <c r="F12" s="32"/>
      <c r="G12" s="9"/>
      <c r="H12" s="16"/>
      <c r="I12" s="32"/>
      <c r="J12" s="9"/>
      <c r="K12" s="16"/>
      <c r="L12" s="32"/>
      <c r="M12" s="9"/>
      <c r="N12" s="16"/>
      <c r="O12" s="32"/>
      <c r="P12" s="9"/>
      <c r="Q12" s="16"/>
      <c r="R12" s="32"/>
      <c r="S12" s="9"/>
      <c r="T12" s="22"/>
      <c r="U12" s="13"/>
      <c r="V12" s="30"/>
      <c r="W12" s="16"/>
      <c r="X12" s="15"/>
      <c r="Y12" s="13"/>
      <c r="Z12" s="22"/>
      <c r="AA12" s="32"/>
      <c r="AB12" s="9"/>
      <c r="AC12" s="16"/>
      <c r="AD12" s="15">
        <f t="shared" si="6"/>
        <v>0</v>
      </c>
      <c r="AE12" s="39">
        <f t="shared" si="7"/>
        <v>0</v>
      </c>
      <c r="AF12" s="40">
        <f t="shared" si="3"/>
        <v>0</v>
      </c>
      <c r="AG12" s="41">
        <f t="shared" si="0"/>
        <v>0</v>
      </c>
      <c r="AH12" s="40">
        <f t="shared" si="4"/>
        <v>0</v>
      </c>
      <c r="AI12" s="41">
        <f t="shared" si="1"/>
        <v>0</v>
      </c>
      <c r="AJ12" s="43">
        <f t="shared" si="5"/>
        <v>0</v>
      </c>
      <c r="AK12" s="41">
        <f t="shared" si="2"/>
        <v>0</v>
      </c>
      <c r="AP12" s="7"/>
      <c r="AQ12" s="2"/>
      <c r="AR12" s="2"/>
      <c r="AS12" s="2"/>
      <c r="AT12" s="2"/>
    </row>
    <row r="13" spans="1:46" ht="18.75">
      <c r="A13" s="50" t="s">
        <v>97</v>
      </c>
      <c r="B13" s="81"/>
      <c r="C13" s="69"/>
      <c r="D13" s="67"/>
      <c r="E13" s="68"/>
      <c r="F13" s="32"/>
      <c r="G13" s="9"/>
      <c r="H13" s="16"/>
      <c r="I13" s="32"/>
      <c r="J13" s="9"/>
      <c r="K13" s="16"/>
      <c r="L13" s="32"/>
      <c r="M13" s="9"/>
      <c r="N13" s="16"/>
      <c r="O13" s="32"/>
      <c r="P13" s="9"/>
      <c r="Q13" s="16"/>
      <c r="R13" s="32"/>
      <c r="S13" s="9"/>
      <c r="T13" s="22"/>
      <c r="U13" s="13"/>
      <c r="V13" s="30"/>
      <c r="W13" s="16"/>
      <c r="X13" s="15"/>
      <c r="Y13" s="13"/>
      <c r="Z13" s="22"/>
      <c r="AA13" s="32"/>
      <c r="AB13" s="9"/>
      <c r="AC13" s="16"/>
      <c r="AD13" s="15">
        <f t="shared" si="6"/>
        <v>0</v>
      </c>
      <c r="AE13" s="39">
        <f t="shared" si="7"/>
        <v>0</v>
      </c>
      <c r="AF13" s="40">
        <f t="shared" si="3"/>
        <v>0</v>
      </c>
      <c r="AG13" s="41">
        <f t="shared" si="0"/>
        <v>0</v>
      </c>
      <c r="AH13" s="40">
        <f t="shared" si="4"/>
        <v>0</v>
      </c>
      <c r="AI13" s="41">
        <f t="shared" si="1"/>
        <v>0</v>
      </c>
      <c r="AJ13" s="43">
        <f t="shared" si="5"/>
        <v>0</v>
      </c>
      <c r="AK13" s="41">
        <f t="shared" si="2"/>
        <v>0</v>
      </c>
      <c r="AP13" s="7"/>
      <c r="AQ13" s="2"/>
      <c r="AR13" s="2"/>
      <c r="AS13" s="2"/>
      <c r="AT13" s="2"/>
    </row>
    <row r="14" spans="1:46" ht="18.75">
      <c r="A14" s="50" t="s">
        <v>98</v>
      </c>
      <c r="B14" s="81"/>
      <c r="C14" s="69"/>
      <c r="D14" s="67"/>
      <c r="E14" s="68"/>
      <c r="F14" s="32"/>
      <c r="G14" s="9"/>
      <c r="H14" s="16"/>
      <c r="I14" s="32"/>
      <c r="J14" s="9"/>
      <c r="K14" s="16"/>
      <c r="L14" s="32"/>
      <c r="M14" s="9"/>
      <c r="N14" s="16"/>
      <c r="O14" s="32"/>
      <c r="P14" s="9"/>
      <c r="Q14" s="16"/>
      <c r="R14" s="32"/>
      <c r="S14" s="9"/>
      <c r="T14" s="22"/>
      <c r="U14" s="13"/>
      <c r="V14" s="30"/>
      <c r="W14" s="16"/>
      <c r="X14" s="15"/>
      <c r="Y14" s="13"/>
      <c r="Z14" s="22"/>
      <c r="AA14" s="32"/>
      <c r="AB14" s="9"/>
      <c r="AC14" s="16"/>
      <c r="AD14" s="15">
        <f t="shared" si="6"/>
        <v>0</v>
      </c>
      <c r="AE14" s="39">
        <f t="shared" si="7"/>
        <v>0</v>
      </c>
      <c r="AF14" s="40">
        <f t="shared" si="3"/>
        <v>0</v>
      </c>
      <c r="AG14" s="41">
        <f t="shared" si="0"/>
        <v>0</v>
      </c>
      <c r="AH14" s="40">
        <f t="shared" si="4"/>
        <v>0</v>
      </c>
      <c r="AI14" s="41">
        <f t="shared" si="1"/>
        <v>0</v>
      </c>
      <c r="AJ14" s="43">
        <f t="shared" si="5"/>
        <v>0</v>
      </c>
      <c r="AK14" s="41">
        <f t="shared" si="2"/>
        <v>0</v>
      </c>
      <c r="AP14" s="7"/>
      <c r="AQ14" s="2"/>
      <c r="AR14" s="2"/>
      <c r="AS14" s="2"/>
      <c r="AT14" s="2"/>
    </row>
    <row r="15" spans="1:46" ht="18.75">
      <c r="A15" s="50" t="s">
        <v>99</v>
      </c>
      <c r="B15" s="81"/>
      <c r="C15" s="69"/>
      <c r="D15" s="67"/>
      <c r="E15" s="68"/>
      <c r="F15" s="32"/>
      <c r="G15" s="9"/>
      <c r="H15" s="16"/>
      <c r="I15" s="32"/>
      <c r="J15" s="9"/>
      <c r="K15" s="16"/>
      <c r="L15" s="32"/>
      <c r="M15" s="9"/>
      <c r="N15" s="16"/>
      <c r="O15" s="32"/>
      <c r="P15" s="9"/>
      <c r="Q15" s="16"/>
      <c r="R15" s="32"/>
      <c r="S15" s="9"/>
      <c r="T15" s="22"/>
      <c r="U15" s="13"/>
      <c r="V15" s="30"/>
      <c r="W15" s="16"/>
      <c r="X15" s="15"/>
      <c r="Y15" s="13"/>
      <c r="Z15" s="22"/>
      <c r="AA15" s="32"/>
      <c r="AB15" s="9"/>
      <c r="AC15" s="16"/>
      <c r="AD15" s="15">
        <f t="shared" si="6"/>
        <v>0</v>
      </c>
      <c r="AE15" s="39">
        <f t="shared" si="7"/>
        <v>0</v>
      </c>
      <c r="AF15" s="40">
        <f t="shared" si="3"/>
        <v>0</v>
      </c>
      <c r="AG15" s="41">
        <f t="shared" si="0"/>
        <v>0</v>
      </c>
      <c r="AH15" s="40">
        <f t="shared" si="4"/>
        <v>0</v>
      </c>
      <c r="AI15" s="41">
        <f t="shared" si="1"/>
        <v>0</v>
      </c>
      <c r="AJ15" s="43">
        <f t="shared" si="5"/>
        <v>0</v>
      </c>
      <c r="AK15" s="41">
        <f t="shared" si="2"/>
        <v>0</v>
      </c>
      <c r="AP15" s="7"/>
      <c r="AQ15" s="2"/>
      <c r="AR15" s="2"/>
      <c r="AS15" s="2"/>
      <c r="AT15" s="2"/>
    </row>
    <row r="16" spans="1:46" ht="18.75">
      <c r="A16" s="50" t="s">
        <v>100</v>
      </c>
      <c r="B16" s="81"/>
      <c r="C16" s="69"/>
      <c r="D16" s="67"/>
      <c r="E16" s="68"/>
      <c r="F16" s="32"/>
      <c r="G16" s="9"/>
      <c r="H16" s="16"/>
      <c r="I16" s="32"/>
      <c r="J16" s="9"/>
      <c r="K16" s="16"/>
      <c r="L16" s="32"/>
      <c r="M16" s="9"/>
      <c r="N16" s="16"/>
      <c r="O16" s="32"/>
      <c r="P16" s="9"/>
      <c r="Q16" s="16"/>
      <c r="R16" s="32"/>
      <c r="S16" s="9"/>
      <c r="T16" s="22"/>
      <c r="U16" s="13"/>
      <c r="V16" s="30"/>
      <c r="W16" s="16"/>
      <c r="X16" s="15"/>
      <c r="Y16" s="13"/>
      <c r="Z16" s="22"/>
      <c r="AA16" s="32"/>
      <c r="AB16" s="9"/>
      <c r="AC16" s="16"/>
      <c r="AD16" s="15">
        <f t="shared" si="6"/>
        <v>0</v>
      </c>
      <c r="AE16" s="39">
        <f t="shared" si="7"/>
        <v>0</v>
      </c>
      <c r="AF16" s="40">
        <f t="shared" si="3"/>
        <v>0</v>
      </c>
      <c r="AG16" s="41">
        <f t="shared" si="0"/>
        <v>0</v>
      </c>
      <c r="AH16" s="40">
        <f t="shared" si="4"/>
        <v>0</v>
      </c>
      <c r="AI16" s="41">
        <f t="shared" si="1"/>
        <v>0</v>
      </c>
      <c r="AJ16" s="43">
        <f t="shared" si="5"/>
        <v>0</v>
      </c>
      <c r="AK16" s="41">
        <f t="shared" si="2"/>
        <v>0</v>
      </c>
      <c r="AP16" s="7"/>
      <c r="AQ16" s="2"/>
      <c r="AR16" s="2"/>
      <c r="AS16" s="2"/>
      <c r="AT16" s="2"/>
    </row>
    <row r="17" spans="1:46" ht="18.75">
      <c r="A17" s="50" t="s">
        <v>101</v>
      </c>
      <c r="B17" s="81"/>
      <c r="C17" s="69"/>
      <c r="D17" s="67"/>
      <c r="E17" s="68"/>
      <c r="F17" s="32"/>
      <c r="G17" s="9"/>
      <c r="H17" s="16"/>
      <c r="I17" s="32"/>
      <c r="J17" s="9"/>
      <c r="K17" s="16"/>
      <c r="L17" s="32"/>
      <c r="M17" s="9"/>
      <c r="N17" s="16"/>
      <c r="O17" s="32"/>
      <c r="P17" s="9"/>
      <c r="Q17" s="16"/>
      <c r="R17" s="32"/>
      <c r="S17" s="9"/>
      <c r="T17" s="22"/>
      <c r="U17" s="13"/>
      <c r="V17" s="30"/>
      <c r="W17" s="16"/>
      <c r="X17" s="15"/>
      <c r="Y17" s="13"/>
      <c r="Z17" s="22"/>
      <c r="AA17" s="32"/>
      <c r="AB17" s="9"/>
      <c r="AC17" s="16"/>
      <c r="AD17" s="15">
        <f t="shared" si="6"/>
        <v>0</v>
      </c>
      <c r="AE17" s="39">
        <f t="shared" si="7"/>
        <v>0</v>
      </c>
      <c r="AF17" s="40">
        <f t="shared" si="3"/>
        <v>0</v>
      </c>
      <c r="AG17" s="41">
        <f t="shared" si="0"/>
        <v>0</v>
      </c>
      <c r="AH17" s="40">
        <f t="shared" si="4"/>
        <v>0</v>
      </c>
      <c r="AI17" s="41">
        <f t="shared" si="1"/>
        <v>0</v>
      </c>
      <c r="AJ17" s="43">
        <f t="shared" si="5"/>
        <v>0</v>
      </c>
      <c r="AK17" s="41">
        <f t="shared" si="2"/>
        <v>0</v>
      </c>
      <c r="AP17" s="7"/>
      <c r="AQ17" s="2"/>
      <c r="AR17" s="2"/>
      <c r="AS17" s="2"/>
      <c r="AT17" s="2"/>
    </row>
    <row r="18" spans="1:46" ht="18.75">
      <c r="A18" s="50" t="s">
        <v>102</v>
      </c>
      <c r="B18" s="81"/>
      <c r="C18" s="69"/>
      <c r="D18" s="67"/>
      <c r="E18" s="68"/>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3">
        <f t="shared" si="5"/>
        <v>0</v>
      </c>
      <c r="AK18" s="41">
        <f t="shared" si="2"/>
        <v>0</v>
      </c>
      <c r="AP18" s="7"/>
      <c r="AQ18" s="2"/>
      <c r="AR18" s="2"/>
      <c r="AS18" s="2"/>
      <c r="AT18" s="2"/>
    </row>
    <row r="19" spans="1:46" ht="18.75">
      <c r="A19" s="50"/>
      <c r="B19" s="81"/>
      <c r="C19" s="69"/>
      <c r="D19" s="67"/>
      <c r="E19" s="68"/>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3">
        <f t="shared" si="5"/>
        <v>0</v>
      </c>
      <c r="AK19" s="41">
        <f t="shared" si="2"/>
        <v>0</v>
      </c>
      <c r="AP19" s="7"/>
      <c r="AQ19" s="2"/>
      <c r="AR19" s="2"/>
      <c r="AS19" s="2"/>
      <c r="AT19" s="2"/>
    </row>
    <row r="20" spans="1:46" ht="18.75">
      <c r="A20" s="50"/>
      <c r="B20" s="81"/>
      <c r="C20" s="69"/>
      <c r="D20" s="67"/>
      <c r="E20" s="68"/>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3">
        <f t="shared" si="5"/>
        <v>0</v>
      </c>
      <c r="AK20" s="41">
        <f t="shared" si="2"/>
        <v>0</v>
      </c>
      <c r="AP20" s="7"/>
      <c r="AQ20" s="2"/>
      <c r="AR20" s="2"/>
      <c r="AS20" s="2"/>
      <c r="AT20" s="2"/>
    </row>
    <row r="21" spans="1:46" ht="18.75">
      <c r="A21" s="50"/>
      <c r="B21" s="81"/>
      <c r="C21" s="69"/>
      <c r="D21" s="67"/>
      <c r="E21" s="68"/>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3">
        <f t="shared" si="5"/>
        <v>0</v>
      </c>
      <c r="AK21" s="41">
        <f t="shared" si="2"/>
        <v>0</v>
      </c>
      <c r="AP21" s="7"/>
      <c r="AQ21" s="2"/>
      <c r="AR21" s="2"/>
      <c r="AS21" s="2"/>
      <c r="AT21" s="2"/>
    </row>
    <row r="22" spans="1:46" ht="18.75">
      <c r="A22" s="50"/>
      <c r="B22" s="81"/>
      <c r="C22" s="69"/>
      <c r="D22" s="67"/>
      <c r="E22" s="68"/>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3">
        <f t="shared" si="5"/>
        <v>0</v>
      </c>
      <c r="AK22" s="41">
        <f t="shared" si="2"/>
        <v>0</v>
      </c>
      <c r="AP22" s="7"/>
      <c r="AQ22" s="2"/>
      <c r="AR22" s="2"/>
      <c r="AS22" s="2"/>
      <c r="AT22" s="2"/>
    </row>
    <row r="23" spans="1:46" ht="18.75">
      <c r="A23" s="50"/>
      <c r="B23" s="81"/>
      <c r="C23" s="66"/>
      <c r="D23" s="67"/>
      <c r="E23" s="68"/>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3">
        <f t="shared" si="5"/>
        <v>0</v>
      </c>
      <c r="AK23" s="41">
        <f t="shared" si="2"/>
        <v>0</v>
      </c>
      <c r="AP23" s="7"/>
      <c r="AQ23" s="2"/>
      <c r="AR23" s="2"/>
      <c r="AS23" s="2"/>
      <c r="AT23" s="2"/>
    </row>
    <row r="24" spans="1:46" ht="21" customHeight="1">
      <c r="A24" s="51"/>
      <c r="B24" s="81"/>
      <c r="C24" s="66"/>
      <c r="D24" s="67"/>
      <c r="E24" s="68"/>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3">
        <f t="shared" si="5"/>
        <v>0</v>
      </c>
      <c r="AK24" s="41">
        <f t="shared" si="2"/>
        <v>0</v>
      </c>
      <c r="AP24" s="7"/>
      <c r="AQ24" s="2"/>
      <c r="AR24" s="2"/>
      <c r="AS24" s="2"/>
      <c r="AT24" s="2"/>
    </row>
    <row r="25" spans="1:46" ht="18.75" customHeight="1">
      <c r="A25" s="48"/>
      <c r="B25" s="81"/>
      <c r="C25" s="66"/>
      <c r="D25" s="67"/>
      <c r="E25" s="68"/>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3">
        <f t="shared" si="5"/>
        <v>0</v>
      </c>
      <c r="AK25" s="41">
        <f t="shared" si="2"/>
        <v>0</v>
      </c>
      <c r="AP25" s="7"/>
      <c r="AQ25" s="2"/>
      <c r="AR25" s="2"/>
      <c r="AS25" s="2"/>
      <c r="AT25" s="2"/>
    </row>
    <row r="26" spans="1:46" ht="18.75">
      <c r="A26" s="48"/>
      <c r="B26" s="81"/>
      <c r="C26" s="66"/>
      <c r="D26" s="67"/>
      <c r="E26" s="68"/>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3">
        <f t="shared" si="5"/>
        <v>0</v>
      </c>
      <c r="AK26" s="41">
        <f t="shared" si="2"/>
        <v>0</v>
      </c>
      <c r="AP26" s="7"/>
      <c r="AQ26" s="2"/>
      <c r="AR26" s="2"/>
      <c r="AS26" s="2"/>
      <c r="AT26" s="2"/>
    </row>
    <row r="27" spans="1:46" ht="18.75">
      <c r="A27" s="48"/>
      <c r="B27" s="81"/>
      <c r="C27" s="66"/>
      <c r="D27" s="67"/>
      <c r="E27" s="68"/>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3">
        <f t="shared" si="5"/>
        <v>0</v>
      </c>
      <c r="AK27" s="41">
        <f t="shared" si="2"/>
        <v>0</v>
      </c>
      <c r="AP27" s="7"/>
      <c r="AQ27" s="2"/>
      <c r="AR27" s="2"/>
      <c r="AS27" s="2"/>
      <c r="AT27" s="2"/>
    </row>
    <row r="28" spans="1:46" ht="18.75">
      <c r="A28" s="48"/>
      <c r="B28" s="81"/>
      <c r="C28" s="66"/>
      <c r="D28" s="67"/>
      <c r="E28" s="68"/>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3">
        <f t="shared" si="5"/>
        <v>0</v>
      </c>
      <c r="AK28" s="41">
        <f t="shared" si="2"/>
        <v>0</v>
      </c>
      <c r="AP28" s="6"/>
      <c r="AQ28" s="2"/>
      <c r="AR28" s="2"/>
      <c r="AS28" s="2"/>
      <c r="AT28" s="2"/>
    </row>
    <row r="29" spans="1:46" ht="18.75">
      <c r="A29" s="48"/>
      <c r="B29" s="81"/>
      <c r="C29" s="70"/>
      <c r="D29" s="71"/>
      <c r="E29" s="72"/>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3">
        <f t="shared" si="5"/>
        <v>0</v>
      </c>
      <c r="AK29" s="41">
        <f t="shared" si="2"/>
        <v>0</v>
      </c>
      <c r="AP29" s="6"/>
      <c r="AQ29" s="2"/>
      <c r="AR29" s="2"/>
      <c r="AS29" s="2"/>
      <c r="AT29" s="2"/>
    </row>
    <row r="30" spans="1:46" ht="18.75">
      <c r="A30" s="48"/>
      <c r="B30" s="81"/>
      <c r="C30" s="66"/>
      <c r="D30" s="67"/>
      <c r="E30" s="68"/>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3">
        <f t="shared" si="5"/>
        <v>0</v>
      </c>
      <c r="AK30" s="41">
        <f t="shared" si="2"/>
        <v>0</v>
      </c>
      <c r="AP30" s="6"/>
      <c r="AQ30" s="2"/>
      <c r="AR30" s="2"/>
      <c r="AS30" s="2"/>
      <c r="AT30" s="2"/>
    </row>
    <row r="31" spans="1:46" ht="18.75">
      <c r="A31" s="48"/>
      <c r="B31" s="81"/>
      <c r="C31" s="66"/>
      <c r="D31" s="67"/>
      <c r="E31" s="68"/>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3">
        <f t="shared" si="5"/>
        <v>0</v>
      </c>
      <c r="AK31" s="41">
        <f t="shared" si="2"/>
        <v>0</v>
      </c>
      <c r="AP31" s="6"/>
      <c r="AQ31" s="2"/>
      <c r="AR31" s="2"/>
      <c r="AS31" s="2"/>
      <c r="AT31" s="2"/>
    </row>
    <row r="32" spans="1:46" ht="18.75">
      <c r="A32" s="48"/>
      <c r="B32" s="81"/>
      <c r="C32" s="66"/>
      <c r="D32" s="67"/>
      <c r="E32" s="68"/>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3">
        <f t="shared" si="5"/>
        <v>0</v>
      </c>
      <c r="AK32" s="41">
        <f t="shared" si="2"/>
        <v>0</v>
      </c>
      <c r="AP32" s="6"/>
      <c r="AQ32" s="2"/>
      <c r="AR32" s="2"/>
      <c r="AS32" s="2"/>
      <c r="AT32" s="2"/>
    </row>
    <row r="33" spans="1:46" ht="18.75">
      <c r="A33" s="48"/>
      <c r="B33" s="81"/>
      <c r="C33" s="66"/>
      <c r="D33" s="67"/>
      <c r="E33" s="68"/>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3">
        <f t="shared" si="5"/>
        <v>0</v>
      </c>
      <c r="AK33" s="41">
        <f t="shared" si="2"/>
        <v>0</v>
      </c>
      <c r="AP33" s="6"/>
      <c r="AQ33" s="2"/>
      <c r="AR33" s="2"/>
      <c r="AS33" s="2"/>
      <c r="AT33" s="2"/>
    </row>
    <row r="34" spans="1:46" ht="18.75">
      <c r="A34" s="48"/>
      <c r="B34" s="81"/>
      <c r="C34" s="66"/>
      <c r="D34" s="67"/>
      <c r="E34" s="68"/>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3">
        <f t="shared" si="5"/>
        <v>0</v>
      </c>
      <c r="AK34" s="41">
        <f t="shared" si="2"/>
        <v>0</v>
      </c>
      <c r="AP34" s="6"/>
      <c r="AQ34" s="2"/>
      <c r="AR34" s="2"/>
      <c r="AS34" s="2"/>
      <c r="AT34" s="2"/>
    </row>
    <row r="35" spans="1:46" ht="18.75">
      <c r="A35" s="48"/>
      <c r="B35" s="81"/>
      <c r="C35" s="66"/>
      <c r="D35" s="67"/>
      <c r="E35" s="68"/>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3">
        <f t="shared" si="5"/>
        <v>0</v>
      </c>
      <c r="AK35" s="41">
        <f t="shared" si="2"/>
        <v>0</v>
      </c>
      <c r="AP35" s="6"/>
      <c r="AQ35" s="2"/>
      <c r="AR35" s="2"/>
      <c r="AS35" s="2"/>
      <c r="AT35" s="2"/>
    </row>
    <row r="36" spans="1:46" ht="18.75">
      <c r="A36" s="48"/>
      <c r="B36" s="81"/>
      <c r="C36" s="66"/>
      <c r="D36" s="67"/>
      <c r="E36" s="68"/>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3">
        <f t="shared" si="5"/>
        <v>0</v>
      </c>
      <c r="AK36" s="41">
        <f t="shared" si="2"/>
        <v>0</v>
      </c>
      <c r="AP36" s="6"/>
      <c r="AQ36" s="2"/>
      <c r="AR36" s="2"/>
      <c r="AS36" s="2"/>
      <c r="AT36" s="2"/>
    </row>
    <row r="37" spans="1:46" ht="18.75">
      <c r="A37" s="48"/>
      <c r="B37" s="81"/>
      <c r="C37" s="73"/>
      <c r="D37" s="74"/>
      <c r="E37" s="75"/>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4">
        <f t="shared" si="7"/>
        <v>0</v>
      </c>
      <c r="AF37" s="40">
        <f t="shared" si="3"/>
        <v>0</v>
      </c>
      <c r="AG37" s="45">
        <f t="shared" si="0"/>
        <v>0</v>
      </c>
      <c r="AH37" s="40">
        <f t="shared" si="4"/>
        <v>0</v>
      </c>
      <c r="AI37" s="41">
        <f t="shared" si="1"/>
        <v>0</v>
      </c>
      <c r="AJ37" s="43">
        <f t="shared" si="5"/>
        <v>0</v>
      </c>
      <c r="AK37" s="41">
        <f t="shared" si="2"/>
        <v>0</v>
      </c>
      <c r="AP37" s="6"/>
      <c r="AQ37" s="2"/>
      <c r="AR37" s="2"/>
      <c r="AS37" s="2"/>
      <c r="AT37" s="2"/>
    </row>
    <row r="38" spans="1:46" ht="18.75">
      <c r="A38" s="48"/>
      <c r="B38" s="81"/>
      <c r="C38" s="76"/>
      <c r="D38" s="77"/>
      <c r="E38" s="78"/>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6">
        <f t="shared" si="7"/>
        <v>0</v>
      </c>
      <c r="AF38" s="40">
        <f t="shared" si="3"/>
        <v>0</v>
      </c>
      <c r="AG38" s="45">
        <f t="shared" si="0"/>
        <v>0</v>
      </c>
      <c r="AH38" s="40">
        <f t="shared" si="4"/>
        <v>0</v>
      </c>
      <c r="AI38" s="41">
        <f t="shared" si="1"/>
        <v>0</v>
      </c>
      <c r="AJ38" s="43">
        <f t="shared" si="5"/>
        <v>0</v>
      </c>
      <c r="AK38" s="41">
        <f t="shared" si="2"/>
        <v>0</v>
      </c>
      <c r="AP38" s="6"/>
      <c r="AQ38" s="2"/>
      <c r="AR38" s="2"/>
      <c r="AS38" s="2"/>
      <c r="AT38" s="2"/>
    </row>
    <row r="39" spans="1:46" ht="27.4" customHeight="1">
      <c r="A39" s="33"/>
      <c r="R39" s="1"/>
      <c r="S39" s="1"/>
      <c r="T39" s="1"/>
      <c r="U39" s="1"/>
      <c r="V39" s="1"/>
      <c r="W39" s="1"/>
      <c r="X39" s="1"/>
      <c r="Y39" s="1"/>
      <c r="Z39" s="1"/>
      <c r="AA39" s="84" t="s">
        <v>103</v>
      </c>
      <c r="AB39" s="84"/>
      <c r="AC39" s="84"/>
      <c r="AD39" s="91"/>
      <c r="AE39" s="92">
        <f>SUM(AE9:AE38)</f>
        <v>16.5</v>
      </c>
      <c r="AF39" s="83" t="s">
        <v>94</v>
      </c>
      <c r="AG39" s="90">
        <f>SUM(AG9:AG38)</f>
        <v>5.5833333333333339</v>
      </c>
      <c r="AH39" s="83"/>
      <c r="AI39" s="90">
        <f>SUM(AI9:AI38)</f>
        <v>5.5</v>
      </c>
      <c r="AJ39" s="83"/>
      <c r="AK39" s="90">
        <f>SUM(AK9:AK38)</f>
        <v>5.416666666666667</v>
      </c>
    </row>
    <row r="40" spans="1:46" ht="22.5" customHeight="1">
      <c r="A40" s="31"/>
      <c r="C40" s="64"/>
      <c r="D40" s="62"/>
      <c r="E40" s="63"/>
      <c r="F40" s="64"/>
      <c r="G40" s="62"/>
      <c r="H40" s="63"/>
      <c r="I40" s="62"/>
      <c r="J40" s="62"/>
      <c r="K40" s="63"/>
      <c r="L40" s="64"/>
      <c r="M40" s="62"/>
      <c r="N40" s="63"/>
      <c r="O40" s="64"/>
      <c r="P40" s="62"/>
      <c r="Q40" s="63"/>
      <c r="U40" s="1"/>
      <c r="V40" s="1"/>
      <c r="W40" s="1"/>
      <c r="X40" s="1"/>
      <c r="Y40" s="1"/>
      <c r="Z40" s="1"/>
      <c r="AA40" s="1"/>
      <c r="AB40" s="1"/>
      <c r="AC40" s="1"/>
      <c r="AD40" s="1"/>
      <c r="AE40" s="1"/>
    </row>
    <row r="41" spans="1:46" ht="31.9" customHeight="1">
      <c r="A41" s="27"/>
      <c r="C41" s="64"/>
      <c r="D41" s="62"/>
      <c r="E41" s="63"/>
      <c r="F41" s="64"/>
      <c r="G41" s="62"/>
      <c r="H41" s="63"/>
      <c r="I41" s="62"/>
      <c r="J41" s="62"/>
      <c r="K41" s="63"/>
      <c r="L41" s="64"/>
      <c r="M41" s="62"/>
      <c r="N41" s="63"/>
      <c r="O41" s="64"/>
      <c r="P41" s="62"/>
      <c r="Q41" s="63"/>
      <c r="U41" s="1"/>
      <c r="V41" s="1"/>
      <c r="W41" s="1"/>
      <c r="X41" s="1"/>
      <c r="Y41" s="1"/>
      <c r="Z41" s="1"/>
      <c r="AA41" s="1"/>
      <c r="AB41" s="169" t="s">
        <v>104</v>
      </c>
      <c r="AC41" s="169"/>
      <c r="AD41" s="169"/>
      <c r="AE41" s="170"/>
      <c r="AF41" s="93">
        <v>24</v>
      </c>
      <c r="AG41" s="62"/>
      <c r="AH41" s="95">
        <v>18</v>
      </c>
      <c r="AI41" s="62"/>
      <c r="AJ41" s="94">
        <v>24</v>
      </c>
    </row>
    <row r="42" spans="1:46" ht="24" customHeight="1">
      <c r="C42" s="64"/>
      <c r="D42" s="62"/>
      <c r="E42" s="63"/>
      <c r="F42" s="64"/>
      <c r="G42" s="62"/>
      <c r="H42" s="63"/>
      <c r="I42" s="62"/>
      <c r="J42" s="62"/>
      <c r="K42" s="63"/>
      <c r="L42" s="64"/>
      <c r="M42" s="62"/>
      <c r="N42" s="63"/>
      <c r="O42" s="64"/>
      <c r="P42" s="62"/>
      <c r="Q42" s="63"/>
      <c r="U42" s="1"/>
      <c r="V42" s="1"/>
      <c r="W42" s="1"/>
      <c r="X42" s="1"/>
      <c r="Y42" s="1"/>
      <c r="Z42" s="1"/>
      <c r="AA42" s="1"/>
      <c r="AB42" s="1"/>
      <c r="AC42" s="85"/>
      <c r="AD42" s="86" t="s">
        <v>105</v>
      </c>
      <c r="AE42" s="85"/>
      <c r="AF42" s="62">
        <v>4</v>
      </c>
      <c r="AG42" s="62"/>
      <c r="AH42" s="62">
        <v>3</v>
      </c>
      <c r="AI42" s="62"/>
      <c r="AJ42" s="62">
        <v>2</v>
      </c>
    </row>
    <row r="43" spans="1:46" ht="19.5" customHeight="1">
      <c r="U43" s="1"/>
      <c r="V43" s="1"/>
      <c r="W43" s="1"/>
      <c r="X43" s="1"/>
      <c r="Y43" s="1"/>
      <c r="Z43" s="1"/>
      <c r="AA43" s="1"/>
      <c r="AB43" s="1"/>
      <c r="AC43" s="85"/>
      <c r="AD43" s="86" t="s">
        <v>106</v>
      </c>
      <c r="AE43" s="85"/>
      <c r="AF43" s="62">
        <v>19</v>
      </c>
      <c r="AG43" s="62"/>
      <c r="AH43" s="62">
        <v>19</v>
      </c>
      <c r="AI43" s="62"/>
      <c r="AJ43" s="62">
        <v>19</v>
      </c>
    </row>
    <row r="44" spans="1:46" ht="8.25" customHeight="1">
      <c r="U44" s="1"/>
      <c r="V44" s="1"/>
      <c r="W44" s="1"/>
      <c r="X44" s="1"/>
      <c r="Y44" s="1"/>
      <c r="Z44" s="1"/>
      <c r="AA44" s="1"/>
      <c r="AB44" s="1"/>
      <c r="AC44" s="85"/>
      <c r="AD44" s="86"/>
      <c r="AE44" s="85"/>
      <c r="AF44" s="62"/>
      <c r="AG44" s="62"/>
      <c r="AH44" s="62"/>
      <c r="AI44" s="62"/>
      <c r="AJ44" s="62"/>
    </row>
    <row r="45" spans="1:46" ht="24.4" customHeight="1">
      <c r="AC45" s="87"/>
      <c r="AD45" s="88" t="s">
        <v>107</v>
      </c>
      <c r="AE45" s="87"/>
      <c r="AF45" s="89">
        <f>SUM(AF43/AF42)</f>
        <v>4.75</v>
      </c>
      <c r="AG45" s="62"/>
      <c r="AH45" s="89">
        <f>SUM(AH43/AH42)</f>
        <v>6.333333333333333</v>
      </c>
      <c r="AI45" s="62"/>
      <c r="AJ45" s="89">
        <f>SUM(AJ43/AJ42)</f>
        <v>9.5</v>
      </c>
    </row>
    <row r="46" spans="1:46">
      <c r="AF46" s="63"/>
      <c r="AG46" s="63"/>
      <c r="AH46" s="63"/>
      <c r="AI46" s="63"/>
      <c r="AJ46" s="63"/>
    </row>
    <row r="47" spans="1:46">
      <c r="AF47" s="63"/>
      <c r="AG47" s="63"/>
      <c r="AH47" s="63"/>
      <c r="AI47" s="63"/>
      <c r="AJ47" s="63"/>
    </row>
    <row r="48" spans="1:46">
      <c r="AD48" s="4"/>
      <c r="AE48" s="4"/>
      <c r="AF48" s="4"/>
      <c r="AG48" s="4"/>
      <c r="AH48" s="4"/>
      <c r="AI48" s="4"/>
    </row>
    <row r="49" spans="30:35">
      <c r="AD49" s="4"/>
      <c r="AE49" s="4"/>
      <c r="AF49" s="4"/>
      <c r="AG49" s="4"/>
      <c r="AH49" s="4"/>
      <c r="AI49" s="4"/>
    </row>
    <row r="54" spans="30:35">
      <c r="AD54" s="57"/>
    </row>
  </sheetData>
  <sheetProtection formatCells="0" insertRows="0" selectLockedCells="1"/>
  <mergeCells count="22">
    <mergeCell ref="AB41:AE41"/>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s>
  <conditionalFormatting sqref="F9:H38 R9:AC38">
    <cfRule type="cellIs" dxfId="221" priority="35" operator="between">
      <formula>6</formula>
      <formula>10</formula>
    </cfRule>
    <cfRule type="cellIs" dxfId="220" priority="36" operator="greaterThanOrEqual">
      <formula>11</formula>
    </cfRule>
    <cfRule type="cellIs" dxfId="219" priority="37" operator="lessThanOrEqual">
      <formula>5</formula>
    </cfRule>
  </conditionalFormatting>
  <conditionalFormatting sqref="AD9:AD38">
    <cfRule type="cellIs" dxfId="218" priority="32" operator="between">
      <formula>811</formula>
      <formula>1620</formula>
    </cfRule>
    <cfRule type="cellIs" dxfId="217" priority="33" operator="lessThanOrEqual">
      <formula>810</formula>
    </cfRule>
    <cfRule type="cellIs" dxfId="216" priority="34" operator="between">
      <formula>1620</formula>
      <formula>2430</formula>
    </cfRule>
  </conditionalFormatting>
  <conditionalFormatting sqref="AF9:AF38 AJ9:AJ38 AH9:AH38">
    <cfRule type="cellIs" dxfId="215" priority="29" operator="between">
      <formula>541</formula>
      <formula>810</formula>
    </cfRule>
    <cfRule type="cellIs" dxfId="214" priority="30" operator="between">
      <formula>271</formula>
      <formula>540</formula>
    </cfRule>
    <cfRule type="cellIs" dxfId="213" priority="31" operator="lessThanOrEqual">
      <formula>270</formula>
    </cfRule>
  </conditionalFormatting>
  <conditionalFormatting sqref="B9:B38">
    <cfRule type="cellIs" dxfId="212" priority="25" operator="equal">
      <formula>4</formula>
    </cfRule>
    <cfRule type="cellIs" dxfId="211" priority="26" operator="equal">
      <formula>3</formula>
    </cfRule>
    <cfRule type="cellIs" dxfId="210" priority="27" operator="equal">
      <formula>2</formula>
    </cfRule>
    <cfRule type="cellIs" dxfId="209" priority="28" operator="equal">
      <formula>1</formula>
    </cfRule>
  </conditionalFormatting>
  <conditionalFormatting sqref="O9:Q38">
    <cfRule type="cellIs" dxfId="208" priority="22" operator="between">
      <formula>6</formula>
      <formula>10</formula>
    </cfRule>
    <cfRule type="cellIs" dxfId="207" priority="23" operator="greaterThanOrEqual">
      <formula>11</formula>
    </cfRule>
    <cfRule type="cellIs" dxfId="206" priority="24" operator="lessThanOrEqual">
      <formula>5</formula>
    </cfRule>
  </conditionalFormatting>
  <conditionalFormatting sqref="I9:K38">
    <cfRule type="cellIs" dxfId="205" priority="19" operator="between">
      <formula>6</formula>
      <formula>10</formula>
    </cfRule>
    <cfRule type="cellIs" dxfId="204" priority="20" operator="greaterThanOrEqual">
      <formula>11</formula>
    </cfRule>
    <cfRule type="cellIs" dxfId="203" priority="21" operator="lessThanOrEqual">
      <formula>5</formula>
    </cfRule>
  </conditionalFormatting>
  <conditionalFormatting sqref="L9:N38">
    <cfRule type="cellIs" dxfId="202" priority="16" operator="between">
      <formula>6</formula>
      <formula>10</formula>
    </cfRule>
    <cfRule type="cellIs" dxfId="201" priority="17" operator="greaterThanOrEqual">
      <formula>11</formula>
    </cfRule>
    <cfRule type="cellIs" dxfId="200" priority="18" operator="lessThanOrEqual">
      <formula>5</formula>
    </cfRule>
  </conditionalFormatting>
  <conditionalFormatting sqref="L3:L4">
    <cfRule type="cellIs" dxfId="199" priority="1" operator="between">
      <formula>6</formula>
      <formula>10</formula>
    </cfRule>
    <cfRule type="cellIs" dxfId="198" priority="2" operator="greaterThanOrEqual">
      <formula>11</formula>
    </cfRule>
    <cfRule type="cellIs" dxfId="197" priority="3" operator="lessThanOrEqual">
      <formula>5</formula>
    </cfRule>
  </conditionalFormatting>
  <conditionalFormatting sqref="I2">
    <cfRule type="cellIs" dxfId="196" priority="13" operator="between">
      <formula>6</formula>
      <formula>10</formula>
    </cfRule>
    <cfRule type="cellIs" dxfId="195" priority="14" operator="greaterThanOrEqual">
      <formula>11</formula>
    </cfRule>
    <cfRule type="cellIs" dxfId="194" priority="15" operator="lessThanOrEqual">
      <formula>5</formula>
    </cfRule>
  </conditionalFormatting>
  <conditionalFormatting sqref="I3:I4">
    <cfRule type="cellIs" dxfId="193" priority="10" operator="between">
      <formula>6</formula>
      <formula>10</formula>
    </cfRule>
    <cfRule type="cellIs" dxfId="192" priority="11" operator="greaterThanOrEqual">
      <formula>11</formula>
    </cfRule>
    <cfRule type="cellIs" dxfId="191" priority="12" operator="lessThanOrEqual">
      <formula>5</formula>
    </cfRule>
  </conditionalFormatting>
  <conditionalFormatting sqref="J2:J4">
    <cfRule type="cellIs" dxfId="190" priority="7" operator="between">
      <formula>6</formula>
      <formula>10</formula>
    </cfRule>
    <cfRule type="cellIs" dxfId="189" priority="8" operator="greaterThanOrEqual">
      <formula>11</formula>
    </cfRule>
    <cfRule type="cellIs" dxfId="188" priority="9" operator="lessThanOrEqual">
      <formula>5</formula>
    </cfRule>
  </conditionalFormatting>
  <conditionalFormatting sqref="L2">
    <cfRule type="cellIs" dxfId="187" priority="4" operator="between">
      <formula>6</formula>
      <formula>10</formula>
    </cfRule>
    <cfRule type="cellIs" dxfId="186" priority="5" operator="greaterThanOrEqual">
      <formula>11</formula>
    </cfRule>
    <cfRule type="cellIs" dxfId="185"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F3DEDBD-20DC-44C1-A170-B1DD54FE34A2}">
          <x14:formula1>
            <xm:f>'Baseline Assessment Info'!$G$15:$G$18</xm:f>
          </x14:formula1>
          <xm:sqref>B9:B38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E61397E43FB04FA7B12299C8B782FB" ma:contentTypeVersion="6" ma:contentTypeDescription="Create a new document." ma:contentTypeScope="" ma:versionID="7eb20923fc6a29c34c7bdd5c2c1a20c6">
  <xsd:schema xmlns:xsd="http://www.w3.org/2001/XMLSchema" xmlns:xs="http://www.w3.org/2001/XMLSchema" xmlns:p="http://schemas.microsoft.com/office/2006/metadata/properties" xmlns:ns2="51fdc34a-fa73-4525-aad2-59c602ebc53a" xmlns:ns3="a5b02b1a-2a63-4779-8242-35ea1996ce37" targetNamespace="http://schemas.microsoft.com/office/2006/metadata/properties" ma:root="true" ma:fieldsID="48dac9d02339a5550b919db8996dd968" ns2:_="" ns3:_="">
    <xsd:import namespace="51fdc34a-fa73-4525-aad2-59c602ebc53a"/>
    <xsd:import namespace="a5b02b1a-2a63-4779-8242-35ea1996ce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c34a-fa73-4525-aad2-59c602ebc5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b02b1a-2a63-4779-8242-35ea1996ce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5b02b1a-2a63-4779-8242-35ea1996ce37">
      <UserInfo>
        <DisplayName>Debbie Martin</DisplayName>
        <AccountId>19</AccountId>
        <AccountType/>
      </UserInfo>
      <UserInfo>
        <DisplayName>Rachael Dowson-Wallace</DisplayName>
        <AccountId>20</AccountId>
        <AccountType/>
      </UserInfo>
    </SharedWithUsers>
  </documentManagement>
</p:properties>
</file>

<file path=customXml/itemProps1.xml><?xml version="1.0" encoding="utf-8"?>
<ds:datastoreItem xmlns:ds="http://schemas.openxmlformats.org/officeDocument/2006/customXml" ds:itemID="{9CF2E91D-674F-465B-96CD-57ABC0B78DC7}"/>
</file>

<file path=customXml/itemProps2.xml><?xml version="1.0" encoding="utf-8"?>
<ds:datastoreItem xmlns:ds="http://schemas.openxmlformats.org/officeDocument/2006/customXml" ds:itemID="{0008AA08-CF84-457B-9212-3C462461AE87}"/>
</file>

<file path=customXml/itemProps3.xml><?xml version="1.0" encoding="utf-8"?>
<ds:datastoreItem xmlns:ds="http://schemas.openxmlformats.org/officeDocument/2006/customXml" ds:itemID="{01A551D1-570C-4D36-A09A-283E7E8D16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Fuller</dc:creator>
  <cp:keywords/>
  <dc:description/>
  <cp:lastModifiedBy>Helen Fuller</cp:lastModifiedBy>
  <cp:revision/>
  <dcterms:created xsi:type="dcterms:W3CDTF">2018-03-06T16:33:14Z</dcterms:created>
  <dcterms:modified xsi:type="dcterms:W3CDTF">2022-02-23T08:13:02Z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0x010100B4E61397E43FB04FA7B12299C8B782FB</vt:lpwstr>
  </property>
  <property fmtid="{D5CDD505-2E9C-101B-9397-08002B2CF9AE}" pid="3" name="Order">
    <vt:r8>72800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